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新" sheetId="2" r:id="rId1"/>
    <sheet name="Sheet1" sheetId="3" r:id="rId2"/>
  </sheets>
  <definedNames>
    <definedName name="_xlnm.Print_Area" localSheetId="0">新!$A$1:$R$25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<sst xmlns="http://schemas.openxmlformats.org/spreadsheetml/2006/main" count="45" uniqueCount="44">
  <si>
    <r>
      <t>廉江市</t>
    </r>
    <r>
      <rPr>
        <b/>
        <sz val="18"/>
        <color theme="1"/>
        <rFont val="Times New Roman"/>
        <charset val="134"/>
      </rPr>
      <t>2024</t>
    </r>
    <r>
      <rPr>
        <b/>
        <sz val="18"/>
        <color theme="1"/>
        <rFont val="宋体"/>
        <charset val="134"/>
      </rPr>
      <t>年第二季度政策性岭南特色水果种植保险承保明细表</t>
    </r>
  </si>
  <si>
    <t>承保公司：中国人民财产保险股份有限公司廉江支公司                    统计时间：2024年4月1日-6月30日                      单位：亩、元</t>
  </si>
  <si>
    <t>序号</t>
  </si>
  <si>
    <t>镇街</t>
  </si>
  <si>
    <t>投保数量</t>
  </si>
  <si>
    <t>保险金额</t>
  </si>
  <si>
    <t>保险费</t>
  </si>
  <si>
    <t>备注</t>
  </si>
  <si>
    <t>橙</t>
  </si>
  <si>
    <t>番石榴</t>
  </si>
  <si>
    <t>黄皮果</t>
  </si>
  <si>
    <t>火龙果</t>
  </si>
  <si>
    <t>荔枝</t>
  </si>
  <si>
    <t>龙眼</t>
  </si>
  <si>
    <t>柠檬</t>
  </si>
  <si>
    <t>香蕉</t>
  </si>
  <si>
    <t>合计</t>
  </si>
  <si>
    <t>小计</t>
  </si>
  <si>
    <t>省级负担</t>
  </si>
  <si>
    <t>市级负担</t>
  </si>
  <si>
    <t>县级负担</t>
  </si>
  <si>
    <t>个人负担</t>
  </si>
  <si>
    <t>城南街道</t>
  </si>
  <si>
    <t>高桥镇</t>
  </si>
  <si>
    <t>和寮镇</t>
  </si>
  <si>
    <t>河唇镇</t>
  </si>
  <si>
    <t>横山镇</t>
  </si>
  <si>
    <t>吉水镇</t>
  </si>
  <si>
    <t>良垌镇</t>
  </si>
  <si>
    <t>青平镇</t>
  </si>
  <si>
    <t>石城镇</t>
  </si>
  <si>
    <t>石角镇</t>
  </si>
  <si>
    <t>石颈镇</t>
  </si>
  <si>
    <t>石岭镇</t>
  </si>
  <si>
    <t>塘蓬镇</t>
  </si>
  <si>
    <t>新民镇</t>
  </si>
  <si>
    <t>雅塘镇</t>
  </si>
  <si>
    <t>营仔镇</t>
  </si>
  <si>
    <t>长山镇</t>
  </si>
  <si>
    <t xml:space="preserve">        保险经办机构负责人：</t>
  </si>
  <si>
    <t>农业农村部门负责人  ：</t>
  </si>
  <si>
    <t xml:space="preserve">      保险经办机构（盖章）：</t>
  </si>
  <si>
    <t>农业农村部门（盖章）：</t>
  </si>
  <si>
    <t>年     月  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</si>
</sst>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8"/>
      <color theme="1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</font>
    <font>
      <sz val="11"/>
      <color theme="1"/>
      <name val="Times New Roman"/>
      <charset val="134"/>
    </font>
    <font>
      <sz val="11"/>
      <color theme="1"/>
      <name val="Arial Narrow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9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31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0" fillId="0" borderId="0" xfId="0" applyFont="1">
      <alignment vertical="center"/>
    </xf>
    <xf numFmtId="0" fontId="4" fillId="0" borderId="0" xfId="0" applyFont="1" applyAlignment="1">
      <alignment horizontal="right" vertical="center" wrapText="1"/>
    </xf>
    <xf numFmtId="0" fontId="6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5"/>
  <sheetViews>
    <sheetView tabSelected="1" workbookViewId="0">
      <selection activeCell="H8" sqref="H8"/>
    </sheetView>
  </sheetViews>
  <sheetFormatPr defaultColWidth="9" defaultRowHeight="13.5"/>
  <cols>
    <col min="1" max="1" width="5.5" customWidth="1"/>
    <col min="2" max="2" width="10.9416666666667" customWidth="1"/>
    <col min="3" max="3" width="6.125" customWidth="1"/>
    <col min="4" max="5" width="8.09166666666667" customWidth="1"/>
    <col min="6" max="6" width="7.25" customWidth="1"/>
    <col min="7" max="7" width="7.625" customWidth="1"/>
    <col min="8" max="8" width="7.875" customWidth="1"/>
    <col min="9" max="9" width="7.66666666666667" customWidth="1"/>
    <col min="10" max="10" width="6.125" customWidth="1"/>
    <col min="11" max="11" width="8" customWidth="1"/>
    <col min="12" max="12" width="11.5" customWidth="1"/>
    <col min="13" max="17" width="12.625" customWidth="1"/>
    <col min="18" max="18" width="6.875" customWidth="1"/>
  </cols>
  <sheetData>
    <row r="1" ht="30" customHeight="1" spans="1:18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="1" customFormat="1" ht="27" customHeight="1" spans="1:18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s="1" customFormat="1" ht="23" customHeight="1" spans="1:18">
      <c r="A3" s="4" t="s">
        <v>2</v>
      </c>
      <c r="B3" s="4" t="s">
        <v>3</v>
      </c>
      <c r="C3" s="4" t="s">
        <v>4</v>
      </c>
      <c r="D3" s="4"/>
      <c r="E3" s="4"/>
      <c r="F3" s="4"/>
      <c r="G3" s="4"/>
      <c r="H3" s="4"/>
      <c r="I3" s="4"/>
      <c r="J3" s="4"/>
      <c r="K3" s="4"/>
      <c r="L3" s="12" t="s">
        <v>5</v>
      </c>
      <c r="M3" s="4" t="s">
        <v>6</v>
      </c>
      <c r="N3" s="4"/>
      <c r="O3" s="4"/>
      <c r="P3" s="4"/>
      <c r="Q3" s="4"/>
      <c r="R3" s="4" t="s">
        <v>7</v>
      </c>
    </row>
    <row r="4" s="1" customFormat="1" ht="23" customHeight="1" spans="1:18">
      <c r="A4" s="4"/>
      <c r="B4" s="4"/>
      <c r="C4" s="4" t="s">
        <v>8</v>
      </c>
      <c r="D4" s="4" t="s">
        <v>9</v>
      </c>
      <c r="E4" s="4" t="s">
        <v>10</v>
      </c>
      <c r="F4" s="4" t="s">
        <v>11</v>
      </c>
      <c r="G4" s="4" t="s">
        <v>12</v>
      </c>
      <c r="H4" s="4" t="s">
        <v>13</v>
      </c>
      <c r="I4" s="4" t="s">
        <v>14</v>
      </c>
      <c r="J4" s="4" t="s">
        <v>15</v>
      </c>
      <c r="K4" s="4" t="s">
        <v>16</v>
      </c>
      <c r="L4" s="13"/>
      <c r="M4" s="4" t="s">
        <v>17</v>
      </c>
      <c r="N4" s="4" t="s">
        <v>18</v>
      </c>
      <c r="O4" s="4" t="s">
        <v>19</v>
      </c>
      <c r="P4" s="4" t="s">
        <v>20</v>
      </c>
      <c r="Q4" s="4" t="s">
        <v>21</v>
      </c>
      <c r="R4" s="4"/>
    </row>
    <row r="5" ht="23" customHeight="1" spans="1:18">
      <c r="A5" s="5">
        <v>1</v>
      </c>
      <c r="B5" s="4" t="s">
        <v>22</v>
      </c>
      <c r="C5" s="6">
        <v>0</v>
      </c>
      <c r="D5" s="6">
        <v>0</v>
      </c>
      <c r="E5" s="6">
        <v>0</v>
      </c>
      <c r="F5" s="6">
        <v>0</v>
      </c>
      <c r="G5" s="6">
        <v>169</v>
      </c>
      <c r="H5" s="6">
        <v>0</v>
      </c>
      <c r="I5" s="6">
        <v>0</v>
      </c>
      <c r="J5" s="6">
        <v>172</v>
      </c>
      <c r="K5" s="6">
        <v>341</v>
      </c>
      <c r="L5" s="6">
        <v>1023000</v>
      </c>
      <c r="M5" s="6">
        <v>122760</v>
      </c>
      <c r="N5" s="6">
        <v>49104</v>
      </c>
      <c r="O5" s="6">
        <v>12276</v>
      </c>
      <c r="P5" s="6">
        <v>12276</v>
      </c>
      <c r="Q5" s="6">
        <v>49104</v>
      </c>
      <c r="R5" s="17"/>
    </row>
    <row r="6" ht="23" customHeight="1" spans="1:18">
      <c r="A6" s="5">
        <v>2</v>
      </c>
      <c r="B6" s="4" t="s">
        <v>23</v>
      </c>
      <c r="C6" s="6">
        <v>0</v>
      </c>
      <c r="D6" s="6">
        <v>0</v>
      </c>
      <c r="E6" s="6">
        <v>0</v>
      </c>
      <c r="F6" s="6">
        <v>0</v>
      </c>
      <c r="G6" s="6">
        <v>693</v>
      </c>
      <c r="H6" s="6">
        <v>0</v>
      </c>
      <c r="I6" s="6">
        <v>0</v>
      </c>
      <c r="J6" s="6">
        <v>20</v>
      </c>
      <c r="K6" s="6">
        <v>713</v>
      </c>
      <c r="L6" s="6">
        <v>2139000</v>
      </c>
      <c r="M6" s="6">
        <v>256680</v>
      </c>
      <c r="N6" s="6">
        <v>102672</v>
      </c>
      <c r="O6" s="6">
        <v>25668</v>
      </c>
      <c r="P6" s="6">
        <v>25668</v>
      </c>
      <c r="Q6" s="6">
        <v>102672</v>
      </c>
      <c r="R6" s="17"/>
    </row>
    <row r="7" ht="23" customHeight="1" spans="1:18">
      <c r="A7" s="5">
        <v>3</v>
      </c>
      <c r="B7" s="4" t="s">
        <v>24</v>
      </c>
      <c r="C7" s="6">
        <v>0</v>
      </c>
      <c r="D7" s="6">
        <v>0</v>
      </c>
      <c r="E7" s="6">
        <v>0</v>
      </c>
      <c r="F7" s="6">
        <v>0</v>
      </c>
      <c r="G7" s="6">
        <v>1480</v>
      </c>
      <c r="H7" s="6">
        <v>0</v>
      </c>
      <c r="I7" s="6">
        <v>0</v>
      </c>
      <c r="J7" s="6">
        <v>0</v>
      </c>
      <c r="K7" s="6">
        <v>1480</v>
      </c>
      <c r="L7" s="6">
        <v>4440000</v>
      </c>
      <c r="M7" s="6">
        <v>532800</v>
      </c>
      <c r="N7" s="6">
        <v>213120</v>
      </c>
      <c r="O7" s="6">
        <v>53280</v>
      </c>
      <c r="P7" s="6">
        <v>53280</v>
      </c>
      <c r="Q7" s="6">
        <v>213120</v>
      </c>
      <c r="R7" s="17"/>
    </row>
    <row r="8" ht="23" customHeight="1" spans="1:18">
      <c r="A8" s="5">
        <v>4</v>
      </c>
      <c r="B8" s="4" t="s">
        <v>25</v>
      </c>
      <c r="C8" s="6">
        <v>1080</v>
      </c>
      <c r="D8" s="6">
        <v>2054</v>
      </c>
      <c r="E8" s="6">
        <v>2477</v>
      </c>
      <c r="F8" s="6">
        <v>0</v>
      </c>
      <c r="G8" s="6">
        <v>1230</v>
      </c>
      <c r="H8" s="6">
        <v>417</v>
      </c>
      <c r="I8" s="6">
        <v>0</v>
      </c>
      <c r="J8" s="6">
        <v>948</v>
      </c>
      <c r="K8" s="6">
        <v>8206</v>
      </c>
      <c r="L8" s="6">
        <v>24618000</v>
      </c>
      <c r="M8" s="6">
        <v>2954160</v>
      </c>
      <c r="N8" s="6">
        <v>1181664</v>
      </c>
      <c r="O8" s="6">
        <v>295416</v>
      </c>
      <c r="P8" s="6">
        <v>295416</v>
      </c>
      <c r="Q8" s="6">
        <v>1181664</v>
      </c>
      <c r="R8" s="17"/>
    </row>
    <row r="9" ht="23" customHeight="1" spans="1:18">
      <c r="A9" s="5">
        <v>5</v>
      </c>
      <c r="B9" s="4" t="s">
        <v>26</v>
      </c>
      <c r="C9" s="6">
        <v>0</v>
      </c>
      <c r="D9" s="6">
        <v>115</v>
      </c>
      <c r="E9" s="6">
        <v>0</v>
      </c>
      <c r="F9" s="6">
        <v>120</v>
      </c>
      <c r="G9" s="6">
        <v>208</v>
      </c>
      <c r="H9" s="6">
        <v>0</v>
      </c>
      <c r="I9" s="6">
        <v>0</v>
      </c>
      <c r="J9" s="6">
        <v>156</v>
      </c>
      <c r="K9" s="6">
        <v>599</v>
      </c>
      <c r="L9" s="6">
        <v>1797000</v>
      </c>
      <c r="M9" s="6">
        <v>215640</v>
      </c>
      <c r="N9" s="6">
        <v>86256</v>
      </c>
      <c r="O9" s="6">
        <v>21564</v>
      </c>
      <c r="P9" s="6">
        <v>21564</v>
      </c>
      <c r="Q9" s="6">
        <v>86256</v>
      </c>
      <c r="R9" s="17"/>
    </row>
    <row r="10" ht="23" customHeight="1" spans="1:18">
      <c r="A10" s="5">
        <v>6</v>
      </c>
      <c r="B10" s="4" t="s">
        <v>27</v>
      </c>
      <c r="C10" s="6">
        <v>0</v>
      </c>
      <c r="D10" s="6">
        <v>0</v>
      </c>
      <c r="E10" s="6">
        <v>236</v>
      </c>
      <c r="F10" s="6">
        <v>0</v>
      </c>
      <c r="G10" s="6">
        <v>2113</v>
      </c>
      <c r="H10" s="6">
        <v>0</v>
      </c>
      <c r="I10" s="6">
        <v>0</v>
      </c>
      <c r="J10" s="6">
        <v>507</v>
      </c>
      <c r="K10" s="6">
        <v>2856</v>
      </c>
      <c r="L10" s="6">
        <v>8568000</v>
      </c>
      <c r="M10" s="6">
        <v>1028160</v>
      </c>
      <c r="N10" s="6">
        <v>411264</v>
      </c>
      <c r="O10" s="6">
        <v>102816</v>
      </c>
      <c r="P10" s="6">
        <v>102816</v>
      </c>
      <c r="Q10" s="6">
        <v>411264</v>
      </c>
      <c r="R10" s="17"/>
    </row>
    <row r="11" ht="23" customHeight="1" spans="1:18">
      <c r="A11" s="5">
        <v>7</v>
      </c>
      <c r="B11" s="4" t="s">
        <v>28</v>
      </c>
      <c r="C11" s="6">
        <v>0</v>
      </c>
      <c r="D11" s="6">
        <v>5345</v>
      </c>
      <c r="E11" s="6">
        <v>96</v>
      </c>
      <c r="F11" s="6">
        <v>0</v>
      </c>
      <c r="G11" s="6">
        <v>22963</v>
      </c>
      <c r="H11" s="6">
        <v>0</v>
      </c>
      <c r="I11" s="6">
        <v>0</v>
      </c>
      <c r="J11" s="6">
        <v>28</v>
      </c>
      <c r="K11" s="6">
        <v>28432</v>
      </c>
      <c r="L11" s="6">
        <v>85296000</v>
      </c>
      <c r="M11" s="6">
        <v>10235520</v>
      </c>
      <c r="N11" s="6">
        <v>4094208</v>
      </c>
      <c r="O11" s="6">
        <v>1023552</v>
      </c>
      <c r="P11" s="6">
        <v>1023552</v>
      </c>
      <c r="Q11" s="6">
        <v>4094208</v>
      </c>
      <c r="R11" s="17"/>
    </row>
    <row r="12" ht="23" customHeight="1" spans="1:18">
      <c r="A12" s="5">
        <v>8</v>
      </c>
      <c r="B12" s="4" t="s">
        <v>29</v>
      </c>
      <c r="C12" s="6">
        <v>257</v>
      </c>
      <c r="D12" s="6">
        <v>0</v>
      </c>
      <c r="E12" s="6">
        <v>0</v>
      </c>
      <c r="F12" s="6">
        <v>0</v>
      </c>
      <c r="G12" s="6">
        <v>9495</v>
      </c>
      <c r="H12" s="6">
        <v>536</v>
      </c>
      <c r="I12" s="6">
        <v>0</v>
      </c>
      <c r="J12" s="6">
        <v>268</v>
      </c>
      <c r="K12" s="6">
        <v>10556</v>
      </c>
      <c r="L12" s="6">
        <v>31668000</v>
      </c>
      <c r="M12" s="6">
        <v>3800160</v>
      </c>
      <c r="N12" s="6">
        <v>1520064</v>
      </c>
      <c r="O12" s="6">
        <v>380016</v>
      </c>
      <c r="P12" s="6">
        <v>380016</v>
      </c>
      <c r="Q12" s="6">
        <v>1520064</v>
      </c>
      <c r="R12" s="17"/>
    </row>
    <row r="13" ht="23" customHeight="1" spans="1:18">
      <c r="A13" s="5">
        <v>9</v>
      </c>
      <c r="B13" s="4" t="s">
        <v>30</v>
      </c>
      <c r="C13" s="6">
        <v>0</v>
      </c>
      <c r="D13" s="6">
        <v>1597</v>
      </c>
      <c r="E13" s="6">
        <v>0</v>
      </c>
      <c r="F13" s="6">
        <v>0</v>
      </c>
      <c r="G13" s="6">
        <v>5807</v>
      </c>
      <c r="H13" s="6">
        <v>0</v>
      </c>
      <c r="I13" s="6">
        <v>0</v>
      </c>
      <c r="J13" s="6">
        <v>0</v>
      </c>
      <c r="K13" s="6">
        <v>7404</v>
      </c>
      <c r="L13" s="6">
        <v>22212000</v>
      </c>
      <c r="M13" s="6">
        <v>2665440</v>
      </c>
      <c r="N13" s="6">
        <v>1066176</v>
      </c>
      <c r="O13" s="6">
        <v>266544</v>
      </c>
      <c r="P13" s="6">
        <v>266544</v>
      </c>
      <c r="Q13" s="6">
        <v>1066176</v>
      </c>
      <c r="R13" s="17"/>
    </row>
    <row r="14" ht="23" customHeight="1" spans="1:18">
      <c r="A14" s="5">
        <v>10</v>
      </c>
      <c r="B14" s="4" t="s">
        <v>31</v>
      </c>
      <c r="C14" s="6">
        <v>0</v>
      </c>
      <c r="D14" s="6">
        <v>0</v>
      </c>
      <c r="E14" s="6">
        <v>0</v>
      </c>
      <c r="F14" s="6">
        <v>0</v>
      </c>
      <c r="G14" s="6">
        <v>334</v>
      </c>
      <c r="H14" s="6">
        <v>0</v>
      </c>
      <c r="I14" s="6">
        <v>0</v>
      </c>
      <c r="J14" s="6">
        <v>0</v>
      </c>
      <c r="K14" s="6">
        <v>334</v>
      </c>
      <c r="L14" s="6">
        <v>1002000</v>
      </c>
      <c r="M14" s="6">
        <v>120240</v>
      </c>
      <c r="N14" s="6">
        <v>48096</v>
      </c>
      <c r="O14" s="6">
        <v>12024</v>
      </c>
      <c r="P14" s="6">
        <v>12024</v>
      </c>
      <c r="Q14" s="6">
        <v>48096</v>
      </c>
      <c r="R14" s="17"/>
    </row>
    <row r="15" ht="23" customHeight="1" spans="1:18">
      <c r="A15" s="5">
        <v>11</v>
      </c>
      <c r="B15" s="4" t="s">
        <v>32</v>
      </c>
      <c r="C15" s="6">
        <v>0</v>
      </c>
      <c r="D15" s="6">
        <v>0</v>
      </c>
      <c r="E15" s="6">
        <v>183</v>
      </c>
      <c r="F15" s="6">
        <v>0</v>
      </c>
      <c r="G15" s="6">
        <v>2585</v>
      </c>
      <c r="H15" s="6">
        <v>115</v>
      </c>
      <c r="I15" s="6">
        <v>0</v>
      </c>
      <c r="J15" s="6">
        <v>0</v>
      </c>
      <c r="K15" s="6">
        <v>2883</v>
      </c>
      <c r="L15" s="6">
        <v>8649000</v>
      </c>
      <c r="M15" s="6">
        <v>1037880</v>
      </c>
      <c r="N15" s="6">
        <v>415152</v>
      </c>
      <c r="O15" s="6">
        <v>103788</v>
      </c>
      <c r="P15" s="6">
        <v>103788</v>
      </c>
      <c r="Q15" s="6">
        <v>415152</v>
      </c>
      <c r="R15" s="17"/>
    </row>
    <row r="16" ht="23" customHeight="1" spans="1:18">
      <c r="A16" s="5">
        <v>12</v>
      </c>
      <c r="B16" s="4" t="s">
        <v>33</v>
      </c>
      <c r="C16" s="6">
        <v>200</v>
      </c>
      <c r="D16" s="6">
        <v>139</v>
      </c>
      <c r="E16" s="6">
        <v>199</v>
      </c>
      <c r="F16" s="6">
        <v>0</v>
      </c>
      <c r="G16" s="6">
        <v>3414</v>
      </c>
      <c r="H16" s="6">
        <v>1915</v>
      </c>
      <c r="I16" s="6">
        <v>210</v>
      </c>
      <c r="J16" s="6">
        <v>1083</v>
      </c>
      <c r="K16" s="6">
        <v>7160</v>
      </c>
      <c r="L16" s="6">
        <v>21480000</v>
      </c>
      <c r="M16" s="6">
        <v>2577600</v>
      </c>
      <c r="N16" s="6">
        <v>1031040</v>
      </c>
      <c r="O16" s="6">
        <v>257760</v>
      </c>
      <c r="P16" s="6">
        <v>257760</v>
      </c>
      <c r="Q16" s="6">
        <v>1031040</v>
      </c>
      <c r="R16" s="17"/>
    </row>
    <row r="17" ht="23" customHeight="1" spans="1:18">
      <c r="A17" s="5">
        <v>13</v>
      </c>
      <c r="B17" s="4" t="s">
        <v>34</v>
      </c>
      <c r="C17" s="6">
        <v>201</v>
      </c>
      <c r="D17" s="6">
        <v>0</v>
      </c>
      <c r="E17" s="6">
        <v>0</v>
      </c>
      <c r="F17" s="6">
        <v>0</v>
      </c>
      <c r="G17" s="6">
        <v>300</v>
      </c>
      <c r="H17" s="6">
        <v>0</v>
      </c>
      <c r="I17" s="6">
        <v>0</v>
      </c>
      <c r="J17" s="6">
        <v>200</v>
      </c>
      <c r="K17" s="6">
        <v>701</v>
      </c>
      <c r="L17" s="6">
        <v>2103000</v>
      </c>
      <c r="M17" s="6">
        <v>252360</v>
      </c>
      <c r="N17" s="6">
        <v>100944</v>
      </c>
      <c r="O17" s="6">
        <v>25236</v>
      </c>
      <c r="P17" s="6">
        <v>25236</v>
      </c>
      <c r="Q17" s="6">
        <v>100944</v>
      </c>
      <c r="R17" s="17"/>
    </row>
    <row r="18" ht="23" customHeight="1" spans="1:18">
      <c r="A18" s="5">
        <v>14</v>
      </c>
      <c r="B18" s="4" t="s">
        <v>35</v>
      </c>
      <c r="C18" s="6">
        <v>0</v>
      </c>
      <c r="D18" s="6">
        <v>2309</v>
      </c>
      <c r="E18" s="6">
        <v>0</v>
      </c>
      <c r="F18" s="6">
        <v>0</v>
      </c>
      <c r="G18" s="6">
        <v>1628</v>
      </c>
      <c r="H18" s="6">
        <v>0</v>
      </c>
      <c r="I18" s="6">
        <v>0</v>
      </c>
      <c r="J18" s="6">
        <v>100</v>
      </c>
      <c r="K18" s="6">
        <v>4037</v>
      </c>
      <c r="L18" s="6">
        <v>12111000</v>
      </c>
      <c r="M18" s="6">
        <v>1453320</v>
      </c>
      <c r="N18" s="6">
        <v>581328</v>
      </c>
      <c r="O18" s="6">
        <v>145332</v>
      </c>
      <c r="P18" s="6">
        <v>145332</v>
      </c>
      <c r="Q18" s="6">
        <v>581328</v>
      </c>
      <c r="R18" s="17"/>
    </row>
    <row r="19" ht="23" customHeight="1" spans="1:18">
      <c r="A19" s="5">
        <v>15</v>
      </c>
      <c r="B19" s="4" t="s">
        <v>36</v>
      </c>
      <c r="C19" s="6">
        <v>0</v>
      </c>
      <c r="D19" s="6">
        <v>0</v>
      </c>
      <c r="E19" s="6">
        <v>210</v>
      </c>
      <c r="F19" s="6">
        <v>0</v>
      </c>
      <c r="G19" s="6">
        <v>2503</v>
      </c>
      <c r="H19" s="6">
        <v>0</v>
      </c>
      <c r="I19" s="6">
        <v>0</v>
      </c>
      <c r="J19" s="6">
        <v>1205</v>
      </c>
      <c r="K19" s="6">
        <v>3918</v>
      </c>
      <c r="L19" s="6">
        <v>11754000</v>
      </c>
      <c r="M19" s="6">
        <v>1410480</v>
      </c>
      <c r="N19" s="6">
        <v>564192</v>
      </c>
      <c r="O19" s="6">
        <v>141048</v>
      </c>
      <c r="P19" s="6">
        <v>141048</v>
      </c>
      <c r="Q19" s="6">
        <v>564192</v>
      </c>
      <c r="R19" s="17"/>
    </row>
    <row r="20" ht="23" customHeight="1" spans="1:18">
      <c r="A20" s="5">
        <v>16</v>
      </c>
      <c r="B20" s="4" t="s">
        <v>37</v>
      </c>
      <c r="C20" s="6">
        <v>0</v>
      </c>
      <c r="D20" s="6">
        <v>0</v>
      </c>
      <c r="E20" s="6">
        <v>0</v>
      </c>
      <c r="F20" s="6">
        <v>0</v>
      </c>
      <c r="G20" s="6">
        <v>581</v>
      </c>
      <c r="H20" s="6">
        <v>89</v>
      </c>
      <c r="I20" s="6">
        <v>0</v>
      </c>
      <c r="J20" s="6">
        <v>40</v>
      </c>
      <c r="K20" s="6">
        <v>710</v>
      </c>
      <c r="L20" s="6">
        <v>2130000</v>
      </c>
      <c r="M20" s="6">
        <v>255600</v>
      </c>
      <c r="N20" s="6">
        <v>102240</v>
      </c>
      <c r="O20" s="6">
        <v>25560</v>
      </c>
      <c r="P20" s="6">
        <v>25560</v>
      </c>
      <c r="Q20" s="6">
        <v>102240</v>
      </c>
      <c r="R20" s="17"/>
    </row>
    <row r="21" ht="23" customHeight="1" spans="1:18">
      <c r="A21" s="5">
        <v>17</v>
      </c>
      <c r="B21" s="4" t="s">
        <v>38</v>
      </c>
      <c r="C21" s="6">
        <v>0</v>
      </c>
      <c r="D21" s="6">
        <v>0</v>
      </c>
      <c r="E21" s="6">
        <v>0</v>
      </c>
      <c r="F21" s="6">
        <v>0</v>
      </c>
      <c r="G21" s="6">
        <v>1800</v>
      </c>
      <c r="H21" s="6">
        <v>0</v>
      </c>
      <c r="I21" s="6">
        <v>0</v>
      </c>
      <c r="J21" s="6">
        <v>0</v>
      </c>
      <c r="K21" s="6">
        <v>1800</v>
      </c>
      <c r="L21" s="6">
        <v>5400000</v>
      </c>
      <c r="M21" s="6">
        <v>648000</v>
      </c>
      <c r="N21" s="6">
        <v>259200</v>
      </c>
      <c r="O21" s="6">
        <v>64800</v>
      </c>
      <c r="P21" s="6">
        <v>64800</v>
      </c>
      <c r="Q21" s="6">
        <v>259200</v>
      </c>
      <c r="R21" s="17"/>
    </row>
    <row r="22" s="1" customFormat="1" ht="23" customHeight="1" spans="1:18">
      <c r="A22" s="7" t="s">
        <v>16</v>
      </c>
      <c r="B22" s="8"/>
      <c r="C22" s="6">
        <f t="shared" ref="C22:K22" si="0">SUM(C5:C21)</f>
        <v>1738</v>
      </c>
      <c r="D22" s="6">
        <f t="shared" si="0"/>
        <v>11559</v>
      </c>
      <c r="E22" s="6">
        <f t="shared" si="0"/>
        <v>3401</v>
      </c>
      <c r="F22" s="6">
        <f t="shared" si="0"/>
        <v>120</v>
      </c>
      <c r="G22" s="6">
        <f t="shared" si="0"/>
        <v>57303</v>
      </c>
      <c r="H22" s="6">
        <f t="shared" si="0"/>
        <v>3072</v>
      </c>
      <c r="I22" s="6">
        <f t="shared" si="0"/>
        <v>210</v>
      </c>
      <c r="J22" s="6">
        <f t="shared" si="0"/>
        <v>4727</v>
      </c>
      <c r="K22" s="6">
        <f t="shared" si="0"/>
        <v>82130</v>
      </c>
      <c r="L22" s="6">
        <f t="shared" ref="L22:R22" si="1">SUM(L5:L21)</f>
        <v>246390000</v>
      </c>
      <c r="M22" s="6">
        <f t="shared" si="1"/>
        <v>29566800</v>
      </c>
      <c r="N22" s="6">
        <f t="shared" si="1"/>
        <v>11826720</v>
      </c>
      <c r="O22" s="6">
        <f t="shared" si="1"/>
        <v>2956680</v>
      </c>
      <c r="P22" s="6">
        <f t="shared" si="1"/>
        <v>2956680</v>
      </c>
      <c r="Q22" s="6">
        <f t="shared" si="1"/>
        <v>11826720</v>
      </c>
      <c r="R22" s="17"/>
    </row>
    <row r="23" s="1" customFormat="1" ht="28" customHeight="1" spans="1:18">
      <c r="A23" s="9" t="s">
        <v>39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9" t="s">
        <v>40</v>
      </c>
      <c r="M23" s="9"/>
      <c r="N23" s="9"/>
      <c r="O23" s="9"/>
      <c r="P23" s="14"/>
      <c r="Q23" s="14"/>
      <c r="R23" s="14"/>
    </row>
    <row r="24" s="1" customFormat="1" ht="27" customHeight="1" spans="1:18">
      <c r="A24" s="9" t="s">
        <v>41</v>
      </c>
      <c r="B24" s="9"/>
      <c r="C24" s="9"/>
      <c r="D24" s="9"/>
      <c r="E24" s="9"/>
      <c r="F24" s="9"/>
      <c r="G24" s="9"/>
      <c r="H24" s="9"/>
      <c r="I24" s="9"/>
      <c r="J24" s="9"/>
      <c r="K24" s="9"/>
      <c r="L24" s="9" t="s">
        <v>42</v>
      </c>
      <c r="M24" s="9"/>
      <c r="N24" s="9"/>
      <c r="O24" s="9"/>
      <c r="P24" s="14"/>
      <c r="Q24" s="14"/>
      <c r="R24" s="14"/>
    </row>
    <row r="25" s="1" customFormat="1" ht="35" customHeight="1" spans="1:18">
      <c r="A25" s="10">
        <v>45475</v>
      </c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5"/>
      <c r="M25" s="16" t="s">
        <v>43</v>
      </c>
      <c r="N25" s="16"/>
      <c r="O25" s="16"/>
      <c r="Q25" s="14"/>
      <c r="R25" s="14"/>
    </row>
  </sheetData>
  <mergeCells count="15">
    <mergeCell ref="A1:R1"/>
    <mergeCell ref="A2:R2"/>
    <mergeCell ref="C3:K3"/>
    <mergeCell ref="M3:Q3"/>
    <mergeCell ref="A22:B22"/>
    <mergeCell ref="A23:K23"/>
    <mergeCell ref="L23:O23"/>
    <mergeCell ref="A24:K24"/>
    <mergeCell ref="L24:O24"/>
    <mergeCell ref="A25:K25"/>
    <mergeCell ref="M25:O25"/>
    <mergeCell ref="A3:A4"/>
    <mergeCell ref="B3:B4"/>
    <mergeCell ref="L3:L4"/>
    <mergeCell ref="R3:R4"/>
  </mergeCells>
  <printOptions horizontalCentered="1"/>
  <pageMargins left="0.118055555555556" right="0.118055555555556" top="0.393055555555556" bottom="0.118055555555556" header="0.156944444444444" footer="0.118055555555556"/>
  <pageSetup paperSize="9" scale="9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8:E23"/>
  <sheetViews>
    <sheetView workbookViewId="0">
      <selection activeCell="I12" sqref="I12"/>
    </sheetView>
  </sheetViews>
  <sheetFormatPr defaultColWidth="9" defaultRowHeight="13.5" outlineLevelCol="4"/>
  <cols>
    <col min="2" max="2" width="9.375"/>
    <col min="4" max="4" width="11.5"/>
    <col min="5" max="5" width="12.75" customWidth="1"/>
  </cols>
  <sheetData>
    <row r="8" spans="2:5">
      <c r="B8">
        <v>123619.6</v>
      </c>
      <c r="C8">
        <v>360</v>
      </c>
      <c r="D8">
        <v>0.4</v>
      </c>
      <c r="E8">
        <f>B8*C8*D8</f>
        <v>17801222.4</v>
      </c>
    </row>
    <row r="9" spans="3:5">
      <c r="C9">
        <v>360</v>
      </c>
      <c r="D9">
        <v>0.1</v>
      </c>
      <c r="E9">
        <f>B8*C9*D9</f>
        <v>4450305.6</v>
      </c>
    </row>
    <row r="10" spans="3:4">
      <c r="C10">
        <v>360</v>
      </c>
      <c r="D10">
        <v>0.1</v>
      </c>
    </row>
    <row r="19" spans="4:4">
      <c r="D19">
        <v>4450305.6</v>
      </c>
    </row>
    <row r="20" spans="4:4">
      <c r="D20">
        <v>4450305.6</v>
      </c>
    </row>
    <row r="21" spans="4:4">
      <c r="D21">
        <v>17801222.4</v>
      </c>
    </row>
    <row r="23" spans="4:4">
      <c r="D23">
        <f>D19+D20+D21</f>
        <v>26701833.6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新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2018-07-19T03:22:00Z</dcterms:created>
  <dcterms:modified xsi:type="dcterms:W3CDTF">2024-07-02T07:16:37Z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2052-12.1.0.15990</vt:lpwstr>
  </property>
  <property fmtid="{D5CDD505-2E9C-101B-9397-08002B2CF9AE}" pid="3" name="ICV">
    <vt:lpwstr>556839A1ED8B4786A4E514F63DC6254D</vt:lpwstr>
  </property>
</Properties>
</file>