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5"/>
  </bookViews>
  <sheets>
    <sheet name="石岭镇中心小学" sheetId="1" r:id="rId1"/>
    <sheet name="石岭镇政府" sheetId="2" r:id="rId2"/>
    <sheet name="石岭二中" sheetId="3" r:id="rId3"/>
    <sheet name="石岭三中" sheetId="4" r:id="rId4"/>
    <sheet name="石岭四中" sheetId="5" r:id="rId5"/>
    <sheet name="石岭镇政府-乡村" sheetId="6" r:id="rId6"/>
  </sheets>
  <calcPr calcId="144525"/>
</workbook>
</file>

<file path=xl/sharedStrings.xml><?xml version="1.0" encoding="utf-8"?>
<sst xmlns="http://schemas.openxmlformats.org/spreadsheetml/2006/main" count="833" uniqueCount="372">
  <si>
    <t>公益性岗位人员社会保险、岗位补贴申请明细表</t>
  </si>
  <si>
    <t>序号</t>
  </si>
  <si>
    <t>姓名</t>
  </si>
  <si>
    <t>性别</t>
  </si>
  <si>
    <t>身份证号码</t>
  </si>
  <si>
    <t>就业失业登记证号码</t>
  </si>
  <si>
    <t>劳动合同期限（起止年月日）</t>
  </si>
  <si>
    <t>本期缴费期限(月)</t>
  </si>
  <si>
    <t>本期缴费金额</t>
  </si>
  <si>
    <t>申请社保补贴金额</t>
  </si>
  <si>
    <t>申请岗位补贴</t>
  </si>
  <si>
    <t>备注</t>
  </si>
  <si>
    <t>合计</t>
  </si>
  <si>
    <t>养老保险</t>
  </si>
  <si>
    <t>失业保险</t>
  </si>
  <si>
    <t>医疗保险</t>
  </si>
  <si>
    <t>工伤保险</t>
  </si>
  <si>
    <t>生育保险</t>
  </si>
  <si>
    <t>基本医疗保险</t>
  </si>
  <si>
    <t>月补贴标准</t>
  </si>
  <si>
    <t>本期补贴期限（月）</t>
  </si>
  <si>
    <t>本期补贴金额</t>
  </si>
  <si>
    <t>余家来</t>
  </si>
  <si>
    <t>男</t>
  </si>
  <si>
    <t>44082219******4839</t>
  </si>
  <si>
    <t>4408810019027943</t>
  </si>
  <si>
    <t>2019-12-12至2022-12-11</t>
  </si>
  <si>
    <t>余家炎</t>
  </si>
  <si>
    <t>4408810019027776</t>
  </si>
  <si>
    <t>2019-12-12至2022-09-24</t>
  </si>
  <si>
    <t>余翠平</t>
  </si>
  <si>
    <t>女</t>
  </si>
  <si>
    <t>44082219******4861</t>
  </si>
  <si>
    <t>4408810019027899</t>
  </si>
  <si>
    <t>2019-12-12至2022-09-05</t>
  </si>
  <si>
    <t>刘时强</t>
  </si>
  <si>
    <t>44088119******4856</t>
  </si>
  <si>
    <t>4408810019027864</t>
  </si>
  <si>
    <t>刘田昌</t>
  </si>
  <si>
    <t>44082219******4811</t>
  </si>
  <si>
    <t>4408810019028707</t>
  </si>
  <si>
    <t>2019-12-12至2022-08-26</t>
  </si>
  <si>
    <t>叶碧琴</t>
  </si>
  <si>
    <t>44082219******4427</t>
  </si>
  <si>
    <t>4408810019029611</t>
  </si>
  <si>
    <t>尤俊来</t>
  </si>
  <si>
    <t>44082219******4814</t>
  </si>
  <si>
    <t>4408810019028064</t>
  </si>
  <si>
    <t>李洁红</t>
  </si>
  <si>
    <t>44122819******342X</t>
  </si>
  <si>
    <t>4408810019027925</t>
  </si>
  <si>
    <t>李锡亮</t>
  </si>
  <si>
    <t>44082219******4810</t>
  </si>
  <si>
    <t>4408810019027780</t>
  </si>
  <si>
    <t>杨先</t>
  </si>
  <si>
    <t>44082219******532X</t>
  </si>
  <si>
    <t>4408810019027802</t>
  </si>
  <si>
    <t>2019-12-12至2021-11-01</t>
  </si>
  <si>
    <t>杨干</t>
  </si>
  <si>
    <t>44082219******5318</t>
  </si>
  <si>
    <t>4408810019025343</t>
  </si>
  <si>
    <t>林木养</t>
  </si>
  <si>
    <t>44082219******4834</t>
  </si>
  <si>
    <t>4408810019028720</t>
  </si>
  <si>
    <t>林祝英</t>
  </si>
  <si>
    <t>44082219******5523</t>
  </si>
  <si>
    <t>4408810019027666</t>
  </si>
  <si>
    <t>温日芳</t>
  </si>
  <si>
    <t>44082219******514X</t>
  </si>
  <si>
    <t>4408810019028076</t>
  </si>
  <si>
    <t>2019-12-12至2022-05-02</t>
  </si>
  <si>
    <t>胡为钦</t>
  </si>
  <si>
    <t>44082219******4851</t>
  </si>
  <si>
    <t>4408810019028711</t>
  </si>
  <si>
    <t>苏开忠</t>
  </si>
  <si>
    <t>44082219******4831</t>
  </si>
  <si>
    <t>4408810019027845</t>
  </si>
  <si>
    <t>赖桂娟</t>
  </si>
  <si>
    <t>44082219******4824</t>
  </si>
  <si>
    <t>4408810019026373</t>
  </si>
  <si>
    <t>郑凤</t>
  </si>
  <si>
    <t>44082219******5320</t>
  </si>
  <si>
    <t>4408810019027769</t>
  </si>
  <si>
    <t>钟琼</t>
  </si>
  <si>
    <t>44082219******4825</t>
  </si>
  <si>
    <t>4408810019003240</t>
  </si>
  <si>
    <t>陈枚珍</t>
  </si>
  <si>
    <t>44082219******3141</t>
  </si>
  <si>
    <t>4408810019028726</t>
  </si>
  <si>
    <t>黄石秀</t>
  </si>
  <si>
    <t>44082219******4862</t>
  </si>
  <si>
    <t>4408810019027657</t>
  </si>
  <si>
    <t>黄育贯</t>
  </si>
  <si>
    <t>44082219******5942</t>
  </si>
  <si>
    <t>4408810019027832</t>
  </si>
  <si>
    <t>黎康德</t>
  </si>
  <si>
    <t>44082219******5310</t>
  </si>
  <si>
    <t>4408810019028015</t>
  </si>
  <si>
    <t>2019-12-12至2022-06-11</t>
  </si>
  <si>
    <t>黎观保</t>
  </si>
  <si>
    <t>44082219******4836</t>
  </si>
  <si>
    <t>4408810019027774</t>
  </si>
  <si>
    <t>钟玉平</t>
  </si>
  <si>
    <t>44082219******4847</t>
  </si>
  <si>
    <t>4408810019027809</t>
  </si>
  <si>
    <t>2020-03-01至2023-02-28</t>
  </si>
  <si>
    <t>黄兰珍</t>
  </si>
  <si>
    <t>44082219******6726</t>
  </si>
  <si>
    <t>4408810019034919</t>
  </si>
  <si>
    <t>2020-03-01至2022-03-03</t>
  </si>
  <si>
    <t>郑观英</t>
  </si>
  <si>
    <t>44088119******5324</t>
  </si>
  <si>
    <t>4408810019034915</t>
  </si>
  <si>
    <t>李兰珍</t>
  </si>
  <si>
    <t>44082219******8421</t>
  </si>
  <si>
    <t>4408810019030711</t>
  </si>
  <si>
    <t>钱月球</t>
  </si>
  <si>
    <t>44082219******4823</t>
  </si>
  <si>
    <t>4408810013002351</t>
  </si>
  <si>
    <t>黄海声</t>
  </si>
  <si>
    <t>44082219******5510</t>
  </si>
  <si>
    <t>4408810019027823</t>
  </si>
  <si>
    <t>刘发汉</t>
  </si>
  <si>
    <t>44082219******487X</t>
  </si>
  <si>
    <t>4408810019134908</t>
  </si>
  <si>
    <t>黄志芳</t>
  </si>
  <si>
    <t>44082219******5321</t>
  </si>
  <si>
    <t>4408810016000948</t>
  </si>
  <si>
    <t>黄小丽</t>
  </si>
  <si>
    <t>45273019******0888</t>
  </si>
  <si>
    <t>4408810019031846</t>
  </si>
  <si>
    <t>伍权辉</t>
  </si>
  <si>
    <t>44082219******4819</t>
  </si>
  <si>
    <t>郑国林</t>
  </si>
  <si>
    <t>44082219******5330</t>
  </si>
  <si>
    <t>4408810019034913</t>
  </si>
  <si>
    <t>钟如确</t>
  </si>
  <si>
    <t>44088119******4815</t>
  </si>
  <si>
    <t>4408810019034914</t>
  </si>
  <si>
    <t>合  计</t>
  </si>
  <si>
    <r>
      <t>说明：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、本期缴纳养老保险、失业保险、医疗保险、工伤保险、生育保险指单位缴纳部分。</t>
    </r>
  </si>
  <si>
    <t>陈丽文</t>
  </si>
  <si>
    <t>44082219******3120</t>
  </si>
  <si>
    <t>4408810019028772</t>
  </si>
  <si>
    <t>2020.12-2021.2</t>
  </si>
  <si>
    <t>许锡明</t>
  </si>
  <si>
    <t>44082219******4835</t>
  </si>
  <si>
    <t>4408810019028866</t>
  </si>
  <si>
    <t>揭秀云</t>
  </si>
  <si>
    <t>44082219******596X</t>
  </si>
  <si>
    <t>4408810019025574</t>
  </si>
  <si>
    <t>龙国荣</t>
  </si>
  <si>
    <t>44082219******5314</t>
  </si>
  <si>
    <t>4408810019026729</t>
  </si>
  <si>
    <t>周应辉</t>
  </si>
  <si>
    <t>44088119******5314</t>
  </si>
  <si>
    <t>4408810019026726</t>
  </si>
  <si>
    <t>揭春喜</t>
  </si>
  <si>
    <t>44088119******4827</t>
  </si>
  <si>
    <t>4408810019025278</t>
  </si>
  <si>
    <t>林德永</t>
  </si>
  <si>
    <t>4408810019027556</t>
  </si>
  <si>
    <t>林春梅</t>
  </si>
  <si>
    <t>44082219******4845</t>
  </si>
  <si>
    <t>4408810019027541</t>
  </si>
  <si>
    <t>苏广万</t>
  </si>
  <si>
    <t>44082219******4833</t>
  </si>
  <si>
    <t>4408810019020741</t>
  </si>
  <si>
    <t>杨水娣</t>
  </si>
  <si>
    <t>44088120******5351</t>
  </si>
  <si>
    <t>4408810019029590</t>
  </si>
  <si>
    <t>黄金</t>
  </si>
  <si>
    <t>44088119******5541</t>
  </si>
  <si>
    <t>4408810019025274</t>
  </si>
  <si>
    <t>肖治海</t>
  </si>
  <si>
    <t>44088119******7710</t>
  </si>
  <si>
    <t>4408810019025341</t>
  </si>
  <si>
    <t>蔡赵文</t>
  </si>
  <si>
    <t>44088119******4813</t>
  </si>
  <si>
    <t>4408810019025884</t>
  </si>
  <si>
    <t>郑增东</t>
  </si>
  <si>
    <t>44088119******5310</t>
  </si>
  <si>
    <t>4408810019025323</t>
  </si>
  <si>
    <t>赖增琬</t>
  </si>
  <si>
    <t>44088119******4852</t>
  </si>
  <si>
    <t>4408810019026246</t>
  </si>
  <si>
    <t>徐观何</t>
  </si>
  <si>
    <t>4408810019026841</t>
  </si>
  <si>
    <t>肖广春</t>
  </si>
  <si>
    <t>44082219******5313</t>
  </si>
  <si>
    <t>4408810019027610</t>
  </si>
  <si>
    <t>刘日飘</t>
  </si>
  <si>
    <t>44088119******5127</t>
  </si>
  <si>
    <t>4408810019027581</t>
  </si>
  <si>
    <t>揭育聪</t>
  </si>
  <si>
    <t>44088119******4855</t>
  </si>
  <si>
    <t>4408810019026831</t>
  </si>
  <si>
    <t>许胜明</t>
  </si>
  <si>
    <t>44082219******5352</t>
  </si>
  <si>
    <t>4408810019025438</t>
  </si>
  <si>
    <t>陈善伟</t>
  </si>
  <si>
    <t>4408810019025499</t>
  </si>
  <si>
    <t>龙国权</t>
  </si>
  <si>
    <t>44082219******5319</t>
  </si>
  <si>
    <t>4408810019026680</t>
  </si>
  <si>
    <t>马永明</t>
  </si>
  <si>
    <t>44082219******4818</t>
  </si>
  <si>
    <t>4408810019026752</t>
  </si>
  <si>
    <t>钟如解</t>
  </si>
  <si>
    <t>4408810019025611</t>
  </si>
  <si>
    <t>郑兰深</t>
  </si>
  <si>
    <t>4408810019025268</t>
  </si>
  <si>
    <t>郑富儒</t>
  </si>
  <si>
    <t>4408810019025415</t>
  </si>
  <si>
    <t>黄俊玲</t>
  </si>
  <si>
    <t>44082219******5928</t>
  </si>
  <si>
    <t>4408810019026216</t>
  </si>
  <si>
    <t>郑同</t>
  </si>
  <si>
    <t>4408810019025809</t>
  </si>
  <si>
    <t>吴超兴</t>
  </si>
  <si>
    <t>44082219******4817</t>
  </si>
  <si>
    <t>4408810019025424</t>
  </si>
  <si>
    <t>林荣华</t>
  </si>
  <si>
    <t>44088119******5763</t>
  </si>
  <si>
    <t>4408810019026399</t>
  </si>
  <si>
    <t>李基旋</t>
  </si>
  <si>
    <t>4408811******4854</t>
  </si>
  <si>
    <t>4408810019025555</t>
  </si>
  <si>
    <t>张日成</t>
  </si>
  <si>
    <t>44082219******4850</t>
  </si>
  <si>
    <t>4408810019025400</t>
  </si>
  <si>
    <t>2019-12-12至2022-08-10</t>
  </si>
  <si>
    <t>钟如葵</t>
  </si>
  <si>
    <t>44088119******493X</t>
  </si>
  <si>
    <t>4408810019026608</t>
  </si>
  <si>
    <t>陈广枢</t>
  </si>
  <si>
    <t>4408810019027571</t>
  </si>
  <si>
    <t>吴文辉</t>
  </si>
  <si>
    <t>44088119******4814</t>
  </si>
  <si>
    <t>4408810019027605</t>
  </si>
  <si>
    <t>李丽娣</t>
  </si>
  <si>
    <t>44082219******1424</t>
  </si>
  <si>
    <t>4408810019027620</t>
  </si>
  <si>
    <t>陈荣均</t>
  </si>
  <si>
    <t>4408810019027566</t>
  </si>
  <si>
    <t>钟其朋</t>
  </si>
  <si>
    <t>4408810019025886</t>
  </si>
  <si>
    <t>龚祖旺</t>
  </si>
  <si>
    <t>4408810019026454</t>
  </si>
  <si>
    <t>杨坚仔</t>
  </si>
  <si>
    <t>44088119******5313</t>
  </si>
  <si>
    <t>4408810019025322</t>
  </si>
  <si>
    <t>揭光奎</t>
  </si>
  <si>
    <t>44088119******4836</t>
  </si>
  <si>
    <t>4408810019025259</t>
  </si>
  <si>
    <t>巫朝堂</t>
  </si>
  <si>
    <t>44082219******4816</t>
  </si>
  <si>
    <t>4408810019026363</t>
  </si>
  <si>
    <t>黄佳</t>
  </si>
  <si>
    <t>44082219******4815</t>
  </si>
  <si>
    <t>4408810013002159</t>
  </si>
  <si>
    <t>郑进娣</t>
  </si>
  <si>
    <t>44082219******4848</t>
  </si>
  <si>
    <t>4408810019028848</t>
  </si>
  <si>
    <t>姚东业</t>
  </si>
  <si>
    <t>4408221******5512</t>
  </si>
  <si>
    <t>4408810013001193</t>
  </si>
  <si>
    <t>蔡颜</t>
  </si>
  <si>
    <t>4408810019034909</t>
  </si>
  <si>
    <t>钟永敏</t>
  </si>
  <si>
    <t>44088119******4818</t>
  </si>
  <si>
    <t>4408810019025890</t>
  </si>
  <si>
    <t>苏春梅</t>
  </si>
  <si>
    <t>44088119******4822</t>
  </si>
  <si>
    <t>4408810019025256</t>
  </si>
  <si>
    <t>李华权</t>
  </si>
  <si>
    <t>44088119******775X</t>
  </si>
  <si>
    <t>4408810019025526</t>
  </si>
  <si>
    <t>肖梅清</t>
  </si>
  <si>
    <t>44088119******4868</t>
  </si>
  <si>
    <t>4408810013000544</t>
  </si>
  <si>
    <t>郑权保</t>
  </si>
  <si>
    <t>4408810019025262</t>
  </si>
  <si>
    <t>陈志华</t>
  </si>
  <si>
    <t>44088119******5373</t>
  </si>
  <si>
    <t>4408810019031414</t>
  </si>
  <si>
    <t>钟小芳</t>
  </si>
  <si>
    <t>44088119******4863</t>
  </si>
  <si>
    <t>4408810019025974</t>
  </si>
  <si>
    <t>余建芬</t>
  </si>
  <si>
    <t>44092419******042X</t>
  </si>
  <si>
    <t>4408810019034911</t>
  </si>
  <si>
    <t>胡金凤</t>
  </si>
  <si>
    <t>4408810019026202</t>
  </si>
  <si>
    <t>郑明珠</t>
  </si>
  <si>
    <t>44082219******5311</t>
  </si>
  <si>
    <t>4408810019030675</t>
  </si>
  <si>
    <t>许广铭</t>
  </si>
  <si>
    <t>44088119******4879</t>
  </si>
  <si>
    <t>4408810020002698</t>
  </si>
  <si>
    <t>2020-03-01至2021-12-31</t>
  </si>
  <si>
    <t>陈李表</t>
  </si>
  <si>
    <t>44088119******0624</t>
  </si>
  <si>
    <t>4408810019034912</t>
  </si>
  <si>
    <t>吴志清</t>
  </si>
  <si>
    <t>4408810020002699</t>
  </si>
  <si>
    <t>张广廉</t>
  </si>
  <si>
    <t>4408810019026535</t>
  </si>
  <si>
    <t>刘雍模</t>
  </si>
  <si>
    <t>4408810019029789</t>
  </si>
  <si>
    <t>黄秀妹</t>
  </si>
  <si>
    <t>4408810019030671</t>
  </si>
  <si>
    <t>郑素</t>
  </si>
  <si>
    <t>44082219******3175</t>
  </si>
  <si>
    <t>4408810019030702</t>
  </si>
  <si>
    <t>郑枢</t>
  </si>
  <si>
    <t>4408810019030703</t>
  </si>
  <si>
    <t>伍杰</t>
  </si>
  <si>
    <t>44088119******7718</t>
  </si>
  <si>
    <t>4408810019028887</t>
  </si>
  <si>
    <t>刘贝昌</t>
  </si>
  <si>
    <t>44082219******4871</t>
  </si>
  <si>
    <t>4408810019025239</t>
  </si>
  <si>
    <t>钟汝平</t>
  </si>
  <si>
    <t>44088119******4897</t>
  </si>
  <si>
    <t>4408810019031415</t>
  </si>
  <si>
    <t>苏秀恒</t>
  </si>
  <si>
    <t>44082219******4812</t>
  </si>
  <si>
    <t>4408810020001659</t>
  </si>
  <si>
    <t>2020-04-01至2023-03-31</t>
  </si>
  <si>
    <t>苏李燕</t>
  </si>
  <si>
    <t>44088119******4820</t>
  </si>
  <si>
    <t>4408810020001933</t>
  </si>
  <si>
    <t>黄春燕</t>
  </si>
  <si>
    <t>44088119******5560</t>
  </si>
  <si>
    <t>4408810020001713</t>
  </si>
  <si>
    <t>李雪红</t>
  </si>
  <si>
    <t>4408810020002697</t>
  </si>
  <si>
    <t>2020-06-01至2023-05-31</t>
  </si>
  <si>
    <t>林良志</t>
  </si>
  <si>
    <t>44082219******0018</t>
  </si>
  <si>
    <t>4408810012003714</t>
  </si>
  <si>
    <t>熊运英</t>
  </si>
  <si>
    <t>44082219******4827</t>
  </si>
  <si>
    <t>4408810019026268</t>
  </si>
  <si>
    <t>2019.12.12-2021.7.11</t>
  </si>
  <si>
    <t>钟海燕</t>
  </si>
  <si>
    <t>44082219******1629</t>
  </si>
  <si>
    <t>4408810019012502</t>
  </si>
  <si>
    <t>2019.12.12-2022.12.11</t>
  </si>
  <si>
    <r>
      <t>说明：</t>
    </r>
    <r>
      <rPr>
        <sz val="8"/>
        <rFont val="Times New Roman"/>
        <family val="1"/>
        <charset val="0"/>
      </rPr>
      <t>1</t>
    </r>
    <r>
      <rPr>
        <sz val="8"/>
        <rFont val="宋体"/>
        <charset val="134"/>
      </rPr>
      <t>、本期缴纳养老保险、失业保险、医疗保险、工伤保险、生育保险指单位缴纳部分。</t>
    </r>
  </si>
  <si>
    <t>郑武儒</t>
  </si>
  <si>
    <t>44088100119031403</t>
  </si>
  <si>
    <t>2020.3.1-2023.2.28</t>
  </si>
  <si>
    <t>黎亚妹</t>
  </si>
  <si>
    <t>44082219******1440</t>
  </si>
  <si>
    <t>4408810019028863</t>
  </si>
  <si>
    <t>符廷伟</t>
  </si>
  <si>
    <t>4408810019030693</t>
  </si>
  <si>
    <t>李禧欣</t>
  </si>
  <si>
    <t>44088120******4825</t>
  </si>
  <si>
    <t>4408810020003194</t>
  </si>
  <si>
    <t>2020.6.1-2021.5.31</t>
  </si>
  <si>
    <t>李绍柱</t>
  </si>
  <si>
    <t>44082219******483X</t>
  </si>
  <si>
    <t>4408810020003193</t>
  </si>
  <si>
    <t>许景梅</t>
  </si>
  <si>
    <t>44088119******1448</t>
  </si>
  <si>
    <t>4408810020003195</t>
  </si>
  <si>
    <t>许火铭</t>
  </si>
  <si>
    <t>44088119******4975</t>
  </si>
  <si>
    <t>4408810020003196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</si>
</sst>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;[Red]\-0.00\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0"/>
      <name val="Times New Roman"/>
      <family val="1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8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3" xfId="49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G4" sqref="G4:M5"/>
    </sheetView>
  </sheetViews>
  <sheetFormatPr defaultColWidth="9" defaultRowHeight="14.25"/>
  <cols>
    <col min="1" max="3" width="9" style="1"/>
    <col min="4" max="4" width="21.25" style="1" customWidth="1"/>
    <col min="5" max="5" width="15.625" style="1" customWidth="1"/>
    <col min="6" max="6" width="10.5" style="1" customWidth="1"/>
    <col min="7" max="7" width="9" style="1"/>
    <col min="8" max="9" width="10.375" style="1"/>
    <col min="10" max="10" width="9" style="1"/>
    <col min="11" max="11" width="10.375" style="1"/>
    <col min="12" max="13" width="9" style="1"/>
    <col min="14" max="15" width="10.375" style="1"/>
    <col min="16" max="16" width="9" style="1"/>
    <col min="17" max="17" width="10.375" style="1"/>
    <col min="18" max="19" width="9" style="1"/>
    <col min="20" max="20" width="10.375" style="1"/>
    <col min="21" max="21" width="9" style="1"/>
    <col min="22" max="22" width="11.5" style="1"/>
    <col min="23" max="16384" width="9" style="1"/>
  </cols>
  <sheetData>
    <row r="1" s="1" customFormat="1" ht="37" customHeight="1" spans="1:23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0"/>
    </row>
    <row r="2" s="2" customFormat="1" ht="24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/>
      <c r="J2" s="16"/>
      <c r="K2" s="16"/>
      <c r="L2" s="16"/>
      <c r="M2" s="17"/>
      <c r="N2" s="6" t="s">
        <v>9</v>
      </c>
      <c r="O2" s="16"/>
      <c r="P2" s="16"/>
      <c r="Q2" s="16"/>
      <c r="R2" s="16"/>
      <c r="S2" s="17"/>
      <c r="T2" s="21" t="s">
        <v>10</v>
      </c>
      <c r="U2" s="22"/>
      <c r="V2" s="22"/>
      <c r="W2" s="5" t="s">
        <v>11</v>
      </c>
    </row>
    <row r="3" s="2" customFormat="1" ht="24" spans="1:23">
      <c r="A3" s="7"/>
      <c r="B3" s="7"/>
      <c r="C3" s="7"/>
      <c r="D3" s="7"/>
      <c r="E3" s="7"/>
      <c r="F3" s="7"/>
      <c r="G3" s="7"/>
      <c r="H3" s="7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12</v>
      </c>
      <c r="O3" s="7" t="s">
        <v>13</v>
      </c>
      <c r="P3" s="7" t="s">
        <v>14</v>
      </c>
      <c r="Q3" s="7" t="s">
        <v>18</v>
      </c>
      <c r="R3" s="7" t="s">
        <v>16</v>
      </c>
      <c r="S3" s="7" t="s">
        <v>17</v>
      </c>
      <c r="T3" s="23" t="s">
        <v>19</v>
      </c>
      <c r="U3" s="23" t="s">
        <v>20</v>
      </c>
      <c r="V3" s="23" t="s">
        <v>21</v>
      </c>
      <c r="W3" s="7"/>
    </row>
    <row r="4" s="2" customFormat="1" ht="32" customHeight="1" spans="1:23">
      <c r="A4" s="8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>
        <v>3</v>
      </c>
      <c r="H4" s="25">
        <f>SUM(I4:M4)</f>
        <v>2165.91</v>
      </c>
      <c r="I4" s="8">
        <v>1228.08</v>
      </c>
      <c r="J4" s="8">
        <v>23.82</v>
      </c>
      <c r="K4" s="8">
        <v>869.37</v>
      </c>
      <c r="L4" s="8">
        <v>7.44</v>
      </c>
      <c r="M4" s="8">
        <v>37.2</v>
      </c>
      <c r="N4" s="25">
        <f>SUM(O4:S4)</f>
        <v>2165.91</v>
      </c>
      <c r="O4" s="8">
        <v>1228.08</v>
      </c>
      <c r="P4" s="8">
        <v>23.82</v>
      </c>
      <c r="Q4" s="8">
        <v>869.37</v>
      </c>
      <c r="R4" s="8">
        <v>7.44</v>
      </c>
      <c r="S4" s="8">
        <v>37.2</v>
      </c>
      <c r="T4" s="8">
        <v>1410</v>
      </c>
      <c r="U4" s="8">
        <v>3</v>
      </c>
      <c r="V4" s="8">
        <f>T4*U4</f>
        <v>4230</v>
      </c>
      <c r="W4" s="8"/>
    </row>
    <row r="5" s="1" customFormat="1" ht="36" spans="1:23">
      <c r="A5" s="8">
        <v>2</v>
      </c>
      <c r="B5" s="7" t="s">
        <v>27</v>
      </c>
      <c r="C5" s="7" t="s">
        <v>23</v>
      </c>
      <c r="D5" s="7" t="s">
        <v>24</v>
      </c>
      <c r="E5" s="7" t="s">
        <v>28</v>
      </c>
      <c r="F5" s="7" t="s">
        <v>29</v>
      </c>
      <c r="G5" s="7">
        <v>3</v>
      </c>
      <c r="H5" s="25">
        <f t="shared" ref="H5:H39" si="0">SUM(I5:M5)</f>
        <v>2165.91</v>
      </c>
      <c r="I5" s="8">
        <v>1228.08</v>
      </c>
      <c r="J5" s="8">
        <v>23.82</v>
      </c>
      <c r="K5" s="8">
        <v>869.37</v>
      </c>
      <c r="L5" s="8">
        <v>7.44</v>
      </c>
      <c r="M5" s="8">
        <v>37.2</v>
      </c>
      <c r="N5" s="25">
        <f t="shared" ref="N5:N39" si="1">SUM(O5:S5)</f>
        <v>2165.91</v>
      </c>
      <c r="O5" s="8">
        <v>1228.08</v>
      </c>
      <c r="P5" s="8">
        <v>23.82</v>
      </c>
      <c r="Q5" s="8">
        <v>869.37</v>
      </c>
      <c r="R5" s="8">
        <v>7.44</v>
      </c>
      <c r="S5" s="8">
        <v>37.2</v>
      </c>
      <c r="T5" s="8">
        <v>1410</v>
      </c>
      <c r="U5" s="8">
        <v>3</v>
      </c>
      <c r="V5" s="8">
        <f t="shared" ref="V5:V39" si="2">T5*U5</f>
        <v>4230</v>
      </c>
      <c r="W5" s="8"/>
    </row>
    <row r="6" s="1" customFormat="1" ht="36" spans="1:23">
      <c r="A6" s="8">
        <v>3</v>
      </c>
      <c r="B6" s="7" t="s">
        <v>30</v>
      </c>
      <c r="C6" s="7" t="s">
        <v>31</v>
      </c>
      <c r="D6" s="7" t="s">
        <v>32</v>
      </c>
      <c r="E6" s="7" t="s">
        <v>33</v>
      </c>
      <c r="F6" s="7" t="s">
        <v>34</v>
      </c>
      <c r="G6" s="7">
        <v>3</v>
      </c>
      <c r="H6" s="25">
        <f t="shared" si="0"/>
        <v>2165.91</v>
      </c>
      <c r="I6" s="8">
        <v>1228.08</v>
      </c>
      <c r="J6" s="8">
        <v>23.82</v>
      </c>
      <c r="K6" s="8">
        <v>869.37</v>
      </c>
      <c r="L6" s="8">
        <v>7.44</v>
      </c>
      <c r="M6" s="8">
        <v>37.2</v>
      </c>
      <c r="N6" s="25">
        <f t="shared" si="1"/>
        <v>2165.91</v>
      </c>
      <c r="O6" s="8">
        <v>1228.08</v>
      </c>
      <c r="P6" s="8">
        <v>23.82</v>
      </c>
      <c r="Q6" s="8">
        <v>869.37</v>
      </c>
      <c r="R6" s="8">
        <v>7.44</v>
      </c>
      <c r="S6" s="8">
        <v>37.2</v>
      </c>
      <c r="T6" s="8">
        <v>1410</v>
      </c>
      <c r="U6" s="8">
        <v>3</v>
      </c>
      <c r="V6" s="8">
        <f t="shared" si="2"/>
        <v>4230</v>
      </c>
      <c r="W6" s="8"/>
    </row>
    <row r="7" s="1" customFormat="1" ht="36" spans="1:23">
      <c r="A7" s="8">
        <v>4</v>
      </c>
      <c r="B7" s="7" t="s">
        <v>35</v>
      </c>
      <c r="C7" s="7" t="s">
        <v>23</v>
      </c>
      <c r="D7" s="7" t="s">
        <v>36</v>
      </c>
      <c r="E7" s="7" t="s">
        <v>37</v>
      </c>
      <c r="F7" s="7" t="s">
        <v>26</v>
      </c>
      <c r="G7" s="7">
        <v>3</v>
      </c>
      <c r="H7" s="25">
        <f t="shared" si="0"/>
        <v>2165.91</v>
      </c>
      <c r="I7" s="8">
        <v>1228.08</v>
      </c>
      <c r="J7" s="8">
        <v>23.82</v>
      </c>
      <c r="K7" s="8">
        <v>869.37</v>
      </c>
      <c r="L7" s="8">
        <v>7.44</v>
      </c>
      <c r="M7" s="8">
        <v>37.2</v>
      </c>
      <c r="N7" s="25">
        <f t="shared" si="1"/>
        <v>2165.91</v>
      </c>
      <c r="O7" s="8">
        <v>1228.08</v>
      </c>
      <c r="P7" s="8">
        <v>23.82</v>
      </c>
      <c r="Q7" s="8">
        <v>869.37</v>
      </c>
      <c r="R7" s="8">
        <v>7.44</v>
      </c>
      <c r="S7" s="8">
        <v>37.2</v>
      </c>
      <c r="T7" s="8">
        <v>1410</v>
      </c>
      <c r="U7" s="8">
        <v>3</v>
      </c>
      <c r="V7" s="8">
        <f t="shared" si="2"/>
        <v>4230</v>
      </c>
      <c r="W7" s="8"/>
    </row>
    <row r="8" s="1" customFormat="1" ht="36" spans="1:23">
      <c r="A8" s="8">
        <v>5</v>
      </c>
      <c r="B8" s="7" t="s">
        <v>38</v>
      </c>
      <c r="C8" s="7" t="s">
        <v>23</v>
      </c>
      <c r="D8" s="7" t="s">
        <v>39</v>
      </c>
      <c r="E8" s="7" t="s">
        <v>40</v>
      </c>
      <c r="F8" s="7" t="s">
        <v>41</v>
      </c>
      <c r="G8" s="7">
        <v>3</v>
      </c>
      <c r="H8" s="25">
        <f t="shared" si="0"/>
        <v>2165.91</v>
      </c>
      <c r="I8" s="8">
        <v>1228.08</v>
      </c>
      <c r="J8" s="8">
        <v>23.82</v>
      </c>
      <c r="K8" s="8">
        <v>869.37</v>
      </c>
      <c r="L8" s="8">
        <v>7.44</v>
      </c>
      <c r="M8" s="8">
        <v>37.2</v>
      </c>
      <c r="N8" s="25">
        <f t="shared" si="1"/>
        <v>2165.91</v>
      </c>
      <c r="O8" s="8">
        <v>1228.08</v>
      </c>
      <c r="P8" s="8">
        <v>23.82</v>
      </c>
      <c r="Q8" s="8">
        <v>869.37</v>
      </c>
      <c r="R8" s="8">
        <v>7.44</v>
      </c>
      <c r="S8" s="8">
        <v>37.2</v>
      </c>
      <c r="T8" s="8">
        <v>1410</v>
      </c>
      <c r="U8" s="8">
        <v>3</v>
      </c>
      <c r="V8" s="8">
        <f t="shared" si="2"/>
        <v>4230</v>
      </c>
      <c r="W8" s="8"/>
    </row>
    <row r="9" s="1" customFormat="1" ht="36" spans="1:23">
      <c r="A9" s="8">
        <v>6</v>
      </c>
      <c r="B9" s="7" t="s">
        <v>42</v>
      </c>
      <c r="C9" s="7" t="s">
        <v>31</v>
      </c>
      <c r="D9" s="7" t="s">
        <v>43</v>
      </c>
      <c r="E9" s="7" t="s">
        <v>44</v>
      </c>
      <c r="F9" s="7" t="s">
        <v>26</v>
      </c>
      <c r="G9" s="7">
        <v>3</v>
      </c>
      <c r="H9" s="25">
        <f t="shared" si="0"/>
        <v>2165.91</v>
      </c>
      <c r="I9" s="8">
        <v>1228.08</v>
      </c>
      <c r="J9" s="8">
        <v>23.82</v>
      </c>
      <c r="K9" s="8">
        <v>869.37</v>
      </c>
      <c r="L9" s="8">
        <v>7.44</v>
      </c>
      <c r="M9" s="8">
        <v>37.2</v>
      </c>
      <c r="N9" s="25">
        <f t="shared" si="1"/>
        <v>2165.91</v>
      </c>
      <c r="O9" s="8">
        <v>1228.08</v>
      </c>
      <c r="P9" s="8">
        <v>23.82</v>
      </c>
      <c r="Q9" s="8">
        <v>869.37</v>
      </c>
      <c r="R9" s="8">
        <v>7.44</v>
      </c>
      <c r="S9" s="8">
        <v>37.2</v>
      </c>
      <c r="T9" s="8">
        <v>1410</v>
      </c>
      <c r="U9" s="8">
        <v>3</v>
      </c>
      <c r="V9" s="8">
        <f t="shared" si="2"/>
        <v>4230</v>
      </c>
      <c r="W9" s="8"/>
    </row>
    <row r="10" s="1" customFormat="1" ht="36" spans="1:23">
      <c r="A10" s="8">
        <v>7</v>
      </c>
      <c r="B10" s="7" t="s">
        <v>45</v>
      </c>
      <c r="C10" s="7" t="s">
        <v>23</v>
      </c>
      <c r="D10" s="7" t="s">
        <v>46</v>
      </c>
      <c r="E10" s="7" t="s">
        <v>47</v>
      </c>
      <c r="F10" s="7" t="s">
        <v>26</v>
      </c>
      <c r="G10" s="7">
        <v>3</v>
      </c>
      <c r="H10" s="25">
        <f t="shared" si="0"/>
        <v>2165.91</v>
      </c>
      <c r="I10" s="8">
        <v>1228.08</v>
      </c>
      <c r="J10" s="8">
        <v>23.82</v>
      </c>
      <c r="K10" s="8">
        <v>869.37</v>
      </c>
      <c r="L10" s="8">
        <v>7.44</v>
      </c>
      <c r="M10" s="8">
        <v>37.2</v>
      </c>
      <c r="N10" s="25">
        <f t="shared" si="1"/>
        <v>2165.91</v>
      </c>
      <c r="O10" s="8">
        <v>1228.08</v>
      </c>
      <c r="P10" s="8">
        <v>23.82</v>
      </c>
      <c r="Q10" s="8">
        <v>869.37</v>
      </c>
      <c r="R10" s="8">
        <v>7.44</v>
      </c>
      <c r="S10" s="8">
        <v>37.2</v>
      </c>
      <c r="T10" s="8">
        <v>1410</v>
      </c>
      <c r="U10" s="8">
        <v>3</v>
      </c>
      <c r="V10" s="8">
        <f t="shared" si="2"/>
        <v>4230</v>
      </c>
      <c r="W10" s="8"/>
    </row>
    <row r="11" s="1" customFormat="1" ht="36" spans="1:23">
      <c r="A11" s="8">
        <v>8</v>
      </c>
      <c r="B11" s="7" t="s">
        <v>48</v>
      </c>
      <c r="C11" s="7" t="s">
        <v>31</v>
      </c>
      <c r="D11" s="7" t="s">
        <v>49</v>
      </c>
      <c r="E11" s="7" t="s">
        <v>50</v>
      </c>
      <c r="F11" s="7" t="s">
        <v>26</v>
      </c>
      <c r="G11" s="7">
        <v>3</v>
      </c>
      <c r="H11" s="25">
        <f t="shared" si="0"/>
        <v>2165.91</v>
      </c>
      <c r="I11" s="8">
        <v>1228.08</v>
      </c>
      <c r="J11" s="8">
        <v>23.82</v>
      </c>
      <c r="K11" s="8">
        <v>869.37</v>
      </c>
      <c r="L11" s="8">
        <v>7.44</v>
      </c>
      <c r="M11" s="8">
        <v>37.2</v>
      </c>
      <c r="N11" s="25">
        <f t="shared" si="1"/>
        <v>2165.91</v>
      </c>
      <c r="O11" s="8">
        <v>1228.08</v>
      </c>
      <c r="P11" s="8">
        <v>23.82</v>
      </c>
      <c r="Q11" s="8">
        <v>869.37</v>
      </c>
      <c r="R11" s="8">
        <v>7.44</v>
      </c>
      <c r="S11" s="8">
        <v>37.2</v>
      </c>
      <c r="T11" s="8">
        <v>1410</v>
      </c>
      <c r="U11" s="8">
        <v>3</v>
      </c>
      <c r="V11" s="8">
        <f t="shared" si="2"/>
        <v>4230</v>
      </c>
      <c r="W11" s="8"/>
    </row>
    <row r="12" s="1" customFormat="1" ht="36" spans="1:23">
      <c r="A12" s="8">
        <v>9</v>
      </c>
      <c r="B12" s="7" t="s">
        <v>51</v>
      </c>
      <c r="C12" s="7" t="s">
        <v>23</v>
      </c>
      <c r="D12" s="7" t="s">
        <v>52</v>
      </c>
      <c r="E12" s="7" t="s">
        <v>53</v>
      </c>
      <c r="F12" s="7" t="s">
        <v>26</v>
      </c>
      <c r="G12" s="7">
        <v>3</v>
      </c>
      <c r="H12" s="25">
        <f t="shared" si="0"/>
        <v>2165.91</v>
      </c>
      <c r="I12" s="8">
        <v>1228.08</v>
      </c>
      <c r="J12" s="8">
        <v>23.82</v>
      </c>
      <c r="K12" s="8">
        <v>869.37</v>
      </c>
      <c r="L12" s="8">
        <v>7.44</v>
      </c>
      <c r="M12" s="8">
        <v>37.2</v>
      </c>
      <c r="N12" s="25">
        <f t="shared" si="1"/>
        <v>2165.91</v>
      </c>
      <c r="O12" s="8">
        <v>1228.08</v>
      </c>
      <c r="P12" s="8">
        <v>23.82</v>
      </c>
      <c r="Q12" s="8">
        <v>869.37</v>
      </c>
      <c r="R12" s="8">
        <v>7.44</v>
      </c>
      <c r="S12" s="8">
        <v>37.2</v>
      </c>
      <c r="T12" s="8">
        <v>1410</v>
      </c>
      <c r="U12" s="8">
        <v>3</v>
      </c>
      <c r="V12" s="8">
        <f t="shared" si="2"/>
        <v>4230</v>
      </c>
      <c r="W12" s="8"/>
    </row>
    <row r="13" s="1" customFormat="1" ht="36" spans="1:23">
      <c r="A13" s="8">
        <v>10</v>
      </c>
      <c r="B13" s="7" t="s">
        <v>54</v>
      </c>
      <c r="C13" s="7" t="s">
        <v>31</v>
      </c>
      <c r="D13" s="7" t="s">
        <v>55</v>
      </c>
      <c r="E13" s="7" t="s">
        <v>56</v>
      </c>
      <c r="F13" s="7" t="s">
        <v>57</v>
      </c>
      <c r="G13" s="7">
        <v>3</v>
      </c>
      <c r="H13" s="25">
        <f t="shared" si="0"/>
        <v>2165.91</v>
      </c>
      <c r="I13" s="8">
        <v>1228.08</v>
      </c>
      <c r="J13" s="8">
        <v>23.82</v>
      </c>
      <c r="K13" s="8">
        <v>869.37</v>
      </c>
      <c r="L13" s="8">
        <v>7.44</v>
      </c>
      <c r="M13" s="8">
        <v>37.2</v>
      </c>
      <c r="N13" s="25">
        <f t="shared" si="1"/>
        <v>2165.91</v>
      </c>
      <c r="O13" s="8">
        <v>1228.08</v>
      </c>
      <c r="P13" s="8">
        <v>23.82</v>
      </c>
      <c r="Q13" s="8">
        <v>869.37</v>
      </c>
      <c r="R13" s="8">
        <v>7.44</v>
      </c>
      <c r="S13" s="8">
        <v>37.2</v>
      </c>
      <c r="T13" s="8">
        <v>1410</v>
      </c>
      <c r="U13" s="8">
        <v>3</v>
      </c>
      <c r="V13" s="8">
        <f t="shared" si="2"/>
        <v>4230</v>
      </c>
      <c r="W13" s="8"/>
    </row>
    <row r="14" s="1" customFormat="1" ht="36" spans="1:23">
      <c r="A14" s="8">
        <v>11</v>
      </c>
      <c r="B14" s="7" t="s">
        <v>58</v>
      </c>
      <c r="C14" s="7" t="s">
        <v>23</v>
      </c>
      <c r="D14" s="7" t="s">
        <v>59</v>
      </c>
      <c r="E14" s="7" t="s">
        <v>60</v>
      </c>
      <c r="F14" s="7" t="s">
        <v>26</v>
      </c>
      <c r="G14" s="7">
        <v>3</v>
      </c>
      <c r="H14" s="25">
        <f t="shared" si="0"/>
        <v>2165.91</v>
      </c>
      <c r="I14" s="8">
        <v>1228.08</v>
      </c>
      <c r="J14" s="8">
        <v>23.82</v>
      </c>
      <c r="K14" s="8">
        <v>869.37</v>
      </c>
      <c r="L14" s="8">
        <v>7.44</v>
      </c>
      <c r="M14" s="8">
        <v>37.2</v>
      </c>
      <c r="N14" s="25">
        <f t="shared" si="1"/>
        <v>2165.91</v>
      </c>
      <c r="O14" s="8">
        <v>1228.08</v>
      </c>
      <c r="P14" s="8">
        <v>23.82</v>
      </c>
      <c r="Q14" s="8">
        <v>869.37</v>
      </c>
      <c r="R14" s="8">
        <v>7.44</v>
      </c>
      <c r="S14" s="8">
        <v>37.2</v>
      </c>
      <c r="T14" s="8">
        <v>1410</v>
      </c>
      <c r="U14" s="8">
        <v>3</v>
      </c>
      <c r="V14" s="8">
        <f t="shared" si="2"/>
        <v>4230</v>
      </c>
      <c r="W14" s="8"/>
    </row>
    <row r="15" s="1" customFormat="1" ht="36" spans="1:23">
      <c r="A15" s="8">
        <v>12</v>
      </c>
      <c r="B15" s="7" t="s">
        <v>61</v>
      </c>
      <c r="C15" s="7" t="s">
        <v>23</v>
      </c>
      <c r="D15" s="7" t="s">
        <v>62</v>
      </c>
      <c r="E15" s="7" t="s">
        <v>63</v>
      </c>
      <c r="F15" s="7" t="s">
        <v>26</v>
      </c>
      <c r="G15" s="7">
        <v>3</v>
      </c>
      <c r="H15" s="25">
        <f t="shared" si="0"/>
        <v>2165.91</v>
      </c>
      <c r="I15" s="8">
        <v>1228.08</v>
      </c>
      <c r="J15" s="8">
        <v>23.82</v>
      </c>
      <c r="K15" s="8">
        <v>869.37</v>
      </c>
      <c r="L15" s="8">
        <v>7.44</v>
      </c>
      <c r="M15" s="8">
        <v>37.2</v>
      </c>
      <c r="N15" s="25">
        <f t="shared" si="1"/>
        <v>2165.91</v>
      </c>
      <c r="O15" s="8">
        <v>1228.08</v>
      </c>
      <c r="P15" s="8">
        <v>23.82</v>
      </c>
      <c r="Q15" s="8">
        <v>869.37</v>
      </c>
      <c r="R15" s="8">
        <v>7.44</v>
      </c>
      <c r="S15" s="8">
        <v>37.2</v>
      </c>
      <c r="T15" s="8">
        <v>1410</v>
      </c>
      <c r="U15" s="8">
        <v>3</v>
      </c>
      <c r="V15" s="8">
        <f t="shared" si="2"/>
        <v>4230</v>
      </c>
      <c r="W15" s="8"/>
    </row>
    <row r="16" s="1" customFormat="1" ht="36" spans="1:23">
      <c r="A16" s="8">
        <v>13</v>
      </c>
      <c r="B16" s="7" t="s">
        <v>64</v>
      </c>
      <c r="C16" s="7" t="s">
        <v>31</v>
      </c>
      <c r="D16" s="7" t="s">
        <v>65</v>
      </c>
      <c r="E16" s="7" t="s">
        <v>66</v>
      </c>
      <c r="F16" s="7" t="s">
        <v>26</v>
      </c>
      <c r="G16" s="7">
        <v>3</v>
      </c>
      <c r="H16" s="25">
        <f t="shared" si="0"/>
        <v>2165.91</v>
      </c>
      <c r="I16" s="8">
        <v>1228.08</v>
      </c>
      <c r="J16" s="8">
        <v>23.82</v>
      </c>
      <c r="K16" s="8">
        <v>869.37</v>
      </c>
      <c r="L16" s="8">
        <v>7.44</v>
      </c>
      <c r="M16" s="8">
        <v>37.2</v>
      </c>
      <c r="N16" s="25">
        <f t="shared" si="1"/>
        <v>2165.91</v>
      </c>
      <c r="O16" s="8">
        <v>1228.08</v>
      </c>
      <c r="P16" s="8">
        <v>23.82</v>
      </c>
      <c r="Q16" s="8">
        <v>869.37</v>
      </c>
      <c r="R16" s="8">
        <v>7.44</v>
      </c>
      <c r="S16" s="8">
        <v>37.2</v>
      </c>
      <c r="T16" s="8">
        <v>1410</v>
      </c>
      <c r="U16" s="8">
        <v>3</v>
      </c>
      <c r="V16" s="8">
        <f t="shared" si="2"/>
        <v>4230</v>
      </c>
      <c r="W16" s="8"/>
    </row>
    <row r="17" s="1" customFormat="1" ht="36" spans="1:23">
      <c r="A17" s="8">
        <v>14</v>
      </c>
      <c r="B17" s="7" t="s">
        <v>67</v>
      </c>
      <c r="C17" s="7" t="s">
        <v>31</v>
      </c>
      <c r="D17" s="7" t="s">
        <v>68</v>
      </c>
      <c r="E17" s="7" t="s">
        <v>69</v>
      </c>
      <c r="F17" s="7" t="s">
        <v>70</v>
      </c>
      <c r="G17" s="7">
        <v>3</v>
      </c>
      <c r="H17" s="25">
        <f t="shared" si="0"/>
        <v>2165.91</v>
      </c>
      <c r="I17" s="8">
        <v>1228.08</v>
      </c>
      <c r="J17" s="8">
        <v>23.82</v>
      </c>
      <c r="K17" s="8">
        <v>869.37</v>
      </c>
      <c r="L17" s="8">
        <v>7.44</v>
      </c>
      <c r="M17" s="8">
        <v>37.2</v>
      </c>
      <c r="N17" s="25">
        <f t="shared" si="1"/>
        <v>2165.91</v>
      </c>
      <c r="O17" s="8">
        <v>1228.08</v>
      </c>
      <c r="P17" s="8">
        <v>23.82</v>
      </c>
      <c r="Q17" s="8">
        <v>869.37</v>
      </c>
      <c r="R17" s="8">
        <v>7.44</v>
      </c>
      <c r="S17" s="8">
        <v>37.2</v>
      </c>
      <c r="T17" s="8">
        <v>1410</v>
      </c>
      <c r="U17" s="8">
        <v>3</v>
      </c>
      <c r="V17" s="8">
        <f t="shared" si="2"/>
        <v>4230</v>
      </c>
      <c r="W17" s="8"/>
    </row>
    <row r="18" s="1" customFormat="1" ht="36" spans="1:23">
      <c r="A18" s="8">
        <v>15</v>
      </c>
      <c r="B18" s="7" t="s">
        <v>71</v>
      </c>
      <c r="C18" s="7" t="s">
        <v>23</v>
      </c>
      <c r="D18" s="7" t="s">
        <v>72</v>
      </c>
      <c r="E18" s="7" t="s">
        <v>73</v>
      </c>
      <c r="F18" s="7" t="s">
        <v>26</v>
      </c>
      <c r="G18" s="7">
        <v>3</v>
      </c>
      <c r="H18" s="25">
        <f t="shared" si="0"/>
        <v>2165.91</v>
      </c>
      <c r="I18" s="8">
        <v>1228.08</v>
      </c>
      <c r="J18" s="8">
        <v>23.82</v>
      </c>
      <c r="K18" s="8">
        <v>869.37</v>
      </c>
      <c r="L18" s="8">
        <v>7.44</v>
      </c>
      <c r="M18" s="8">
        <v>37.2</v>
      </c>
      <c r="N18" s="25">
        <f t="shared" si="1"/>
        <v>2165.91</v>
      </c>
      <c r="O18" s="8">
        <v>1228.08</v>
      </c>
      <c r="P18" s="8">
        <v>23.82</v>
      </c>
      <c r="Q18" s="8">
        <v>869.37</v>
      </c>
      <c r="R18" s="8">
        <v>7.44</v>
      </c>
      <c r="S18" s="8">
        <v>37.2</v>
      </c>
      <c r="T18" s="8">
        <v>1410</v>
      </c>
      <c r="U18" s="8">
        <v>3</v>
      </c>
      <c r="V18" s="8">
        <f t="shared" si="2"/>
        <v>4230</v>
      </c>
      <c r="W18" s="8"/>
    </row>
    <row r="19" s="1" customFormat="1" ht="36" spans="1:23">
      <c r="A19" s="8">
        <v>16</v>
      </c>
      <c r="B19" s="7" t="s">
        <v>74</v>
      </c>
      <c r="C19" s="7" t="s">
        <v>23</v>
      </c>
      <c r="D19" s="7" t="s">
        <v>75</v>
      </c>
      <c r="E19" s="7" t="s">
        <v>76</v>
      </c>
      <c r="F19" s="7" t="s">
        <v>26</v>
      </c>
      <c r="G19" s="7">
        <v>3</v>
      </c>
      <c r="H19" s="25">
        <f t="shared" si="0"/>
        <v>2165.91</v>
      </c>
      <c r="I19" s="8">
        <v>1228.08</v>
      </c>
      <c r="J19" s="8">
        <v>23.82</v>
      </c>
      <c r="K19" s="8">
        <v>869.37</v>
      </c>
      <c r="L19" s="8">
        <v>7.44</v>
      </c>
      <c r="M19" s="8">
        <v>37.2</v>
      </c>
      <c r="N19" s="25">
        <f t="shared" si="1"/>
        <v>2165.91</v>
      </c>
      <c r="O19" s="8">
        <v>1228.08</v>
      </c>
      <c r="P19" s="8">
        <v>23.82</v>
      </c>
      <c r="Q19" s="8">
        <v>869.37</v>
      </c>
      <c r="R19" s="8">
        <v>7.44</v>
      </c>
      <c r="S19" s="8">
        <v>37.2</v>
      </c>
      <c r="T19" s="8">
        <v>1410</v>
      </c>
      <c r="U19" s="8">
        <v>3</v>
      </c>
      <c r="V19" s="8">
        <f t="shared" si="2"/>
        <v>4230</v>
      </c>
      <c r="W19" s="8"/>
    </row>
    <row r="20" s="1" customFormat="1" ht="36" spans="1:23">
      <c r="A20" s="8">
        <v>17</v>
      </c>
      <c r="B20" s="7" t="s">
        <v>77</v>
      </c>
      <c r="C20" s="7" t="s">
        <v>31</v>
      </c>
      <c r="D20" s="7" t="s">
        <v>78</v>
      </c>
      <c r="E20" s="7" t="s">
        <v>79</v>
      </c>
      <c r="F20" s="7" t="s">
        <v>26</v>
      </c>
      <c r="G20" s="7">
        <v>3</v>
      </c>
      <c r="H20" s="25">
        <f t="shared" si="0"/>
        <v>2165.91</v>
      </c>
      <c r="I20" s="8">
        <v>1228.08</v>
      </c>
      <c r="J20" s="8">
        <v>23.82</v>
      </c>
      <c r="K20" s="8">
        <v>869.37</v>
      </c>
      <c r="L20" s="8">
        <v>7.44</v>
      </c>
      <c r="M20" s="8">
        <v>37.2</v>
      </c>
      <c r="N20" s="25">
        <f t="shared" si="1"/>
        <v>2165.91</v>
      </c>
      <c r="O20" s="8">
        <v>1228.08</v>
      </c>
      <c r="P20" s="8">
        <v>23.82</v>
      </c>
      <c r="Q20" s="8">
        <v>869.37</v>
      </c>
      <c r="R20" s="8">
        <v>7.44</v>
      </c>
      <c r="S20" s="8">
        <v>37.2</v>
      </c>
      <c r="T20" s="8">
        <v>1410</v>
      </c>
      <c r="U20" s="8">
        <v>3</v>
      </c>
      <c r="V20" s="8">
        <f t="shared" si="2"/>
        <v>4230</v>
      </c>
      <c r="W20" s="8"/>
    </row>
    <row r="21" s="1" customFormat="1" ht="36" spans="1:23">
      <c r="A21" s="8">
        <v>18</v>
      </c>
      <c r="B21" s="7" t="s">
        <v>80</v>
      </c>
      <c r="C21" s="7" t="s">
        <v>31</v>
      </c>
      <c r="D21" s="7" t="s">
        <v>81</v>
      </c>
      <c r="E21" s="7" t="s">
        <v>82</v>
      </c>
      <c r="F21" s="7" t="s">
        <v>26</v>
      </c>
      <c r="G21" s="7">
        <v>3</v>
      </c>
      <c r="H21" s="25">
        <f t="shared" si="0"/>
        <v>2165.91</v>
      </c>
      <c r="I21" s="8">
        <v>1228.08</v>
      </c>
      <c r="J21" s="8">
        <v>23.82</v>
      </c>
      <c r="K21" s="8">
        <v>869.37</v>
      </c>
      <c r="L21" s="8">
        <v>7.44</v>
      </c>
      <c r="M21" s="8">
        <v>37.2</v>
      </c>
      <c r="N21" s="25">
        <f t="shared" si="1"/>
        <v>2165.91</v>
      </c>
      <c r="O21" s="8">
        <v>1228.08</v>
      </c>
      <c r="P21" s="8">
        <v>23.82</v>
      </c>
      <c r="Q21" s="8">
        <v>869.37</v>
      </c>
      <c r="R21" s="8">
        <v>7.44</v>
      </c>
      <c r="S21" s="8">
        <v>37.2</v>
      </c>
      <c r="T21" s="8">
        <v>1410</v>
      </c>
      <c r="U21" s="8">
        <v>3</v>
      </c>
      <c r="V21" s="8">
        <f t="shared" si="2"/>
        <v>4230</v>
      </c>
      <c r="W21" s="8"/>
    </row>
    <row r="22" s="1" customFormat="1" ht="36" spans="1:23">
      <c r="A22" s="8">
        <v>19</v>
      </c>
      <c r="B22" s="7" t="s">
        <v>83</v>
      </c>
      <c r="C22" s="7" t="s">
        <v>31</v>
      </c>
      <c r="D22" s="7" t="s">
        <v>84</v>
      </c>
      <c r="E22" s="7" t="s">
        <v>85</v>
      </c>
      <c r="F22" s="7" t="s">
        <v>26</v>
      </c>
      <c r="G22" s="7">
        <v>3</v>
      </c>
      <c r="H22" s="25">
        <f t="shared" si="0"/>
        <v>2165.91</v>
      </c>
      <c r="I22" s="8">
        <v>1228.08</v>
      </c>
      <c r="J22" s="8">
        <v>23.82</v>
      </c>
      <c r="K22" s="8">
        <v>869.37</v>
      </c>
      <c r="L22" s="8">
        <v>7.44</v>
      </c>
      <c r="M22" s="8">
        <v>37.2</v>
      </c>
      <c r="N22" s="25">
        <f t="shared" si="1"/>
        <v>2165.91</v>
      </c>
      <c r="O22" s="8">
        <v>1228.08</v>
      </c>
      <c r="P22" s="8">
        <v>23.82</v>
      </c>
      <c r="Q22" s="8">
        <v>869.37</v>
      </c>
      <c r="R22" s="8">
        <v>7.44</v>
      </c>
      <c r="S22" s="8">
        <v>37.2</v>
      </c>
      <c r="T22" s="8">
        <v>1410</v>
      </c>
      <c r="U22" s="8">
        <v>3</v>
      </c>
      <c r="V22" s="8">
        <f t="shared" si="2"/>
        <v>4230</v>
      </c>
      <c r="W22" s="8"/>
    </row>
    <row r="23" s="1" customFormat="1" ht="36" spans="1:23">
      <c r="A23" s="8">
        <v>20</v>
      </c>
      <c r="B23" s="7" t="s">
        <v>86</v>
      </c>
      <c r="C23" s="7" t="s">
        <v>31</v>
      </c>
      <c r="D23" s="7" t="s">
        <v>87</v>
      </c>
      <c r="E23" s="7" t="s">
        <v>88</v>
      </c>
      <c r="F23" s="7" t="s">
        <v>26</v>
      </c>
      <c r="G23" s="7">
        <v>3</v>
      </c>
      <c r="H23" s="25">
        <f t="shared" si="0"/>
        <v>2165.91</v>
      </c>
      <c r="I23" s="8">
        <v>1228.08</v>
      </c>
      <c r="J23" s="8">
        <v>23.82</v>
      </c>
      <c r="K23" s="8">
        <v>869.37</v>
      </c>
      <c r="L23" s="8">
        <v>7.44</v>
      </c>
      <c r="M23" s="8">
        <v>37.2</v>
      </c>
      <c r="N23" s="25">
        <f t="shared" si="1"/>
        <v>2165.91</v>
      </c>
      <c r="O23" s="8">
        <v>1228.08</v>
      </c>
      <c r="P23" s="8">
        <v>23.82</v>
      </c>
      <c r="Q23" s="8">
        <v>869.37</v>
      </c>
      <c r="R23" s="8">
        <v>7.44</v>
      </c>
      <c r="S23" s="8">
        <v>37.2</v>
      </c>
      <c r="T23" s="8">
        <v>1410</v>
      </c>
      <c r="U23" s="8">
        <v>3</v>
      </c>
      <c r="V23" s="8">
        <f t="shared" si="2"/>
        <v>4230</v>
      </c>
      <c r="W23" s="8"/>
    </row>
    <row r="24" s="1" customFormat="1" ht="36" spans="1:23">
      <c r="A24" s="8">
        <v>21</v>
      </c>
      <c r="B24" s="7" t="s">
        <v>89</v>
      </c>
      <c r="C24" s="7" t="s">
        <v>31</v>
      </c>
      <c r="D24" s="7" t="s">
        <v>90</v>
      </c>
      <c r="E24" s="7" t="s">
        <v>91</v>
      </c>
      <c r="F24" s="7" t="s">
        <v>26</v>
      </c>
      <c r="G24" s="7">
        <v>3</v>
      </c>
      <c r="H24" s="25">
        <f t="shared" si="0"/>
        <v>2165.91</v>
      </c>
      <c r="I24" s="8">
        <v>1228.08</v>
      </c>
      <c r="J24" s="8">
        <v>23.82</v>
      </c>
      <c r="K24" s="8">
        <v>869.37</v>
      </c>
      <c r="L24" s="8">
        <v>7.44</v>
      </c>
      <c r="M24" s="8">
        <v>37.2</v>
      </c>
      <c r="N24" s="25">
        <f t="shared" si="1"/>
        <v>2165.91</v>
      </c>
      <c r="O24" s="8">
        <v>1228.08</v>
      </c>
      <c r="P24" s="8">
        <v>23.82</v>
      </c>
      <c r="Q24" s="8">
        <v>869.37</v>
      </c>
      <c r="R24" s="8">
        <v>7.44</v>
      </c>
      <c r="S24" s="8">
        <v>37.2</v>
      </c>
      <c r="T24" s="8">
        <v>1410</v>
      </c>
      <c r="U24" s="8">
        <v>3</v>
      </c>
      <c r="V24" s="8">
        <f t="shared" si="2"/>
        <v>4230</v>
      </c>
      <c r="W24" s="8"/>
    </row>
    <row r="25" s="1" customFormat="1" ht="36" spans="1:23">
      <c r="A25" s="8">
        <v>22</v>
      </c>
      <c r="B25" s="7" t="s">
        <v>92</v>
      </c>
      <c r="C25" s="7" t="s">
        <v>31</v>
      </c>
      <c r="D25" s="7" t="s">
        <v>93</v>
      </c>
      <c r="E25" s="7" t="s">
        <v>94</v>
      </c>
      <c r="F25" s="7" t="s">
        <v>26</v>
      </c>
      <c r="G25" s="7">
        <v>3</v>
      </c>
      <c r="H25" s="25">
        <f t="shared" si="0"/>
        <v>2165.91</v>
      </c>
      <c r="I25" s="8">
        <v>1228.08</v>
      </c>
      <c r="J25" s="8">
        <v>23.82</v>
      </c>
      <c r="K25" s="8">
        <v>869.37</v>
      </c>
      <c r="L25" s="8">
        <v>7.44</v>
      </c>
      <c r="M25" s="8">
        <v>37.2</v>
      </c>
      <c r="N25" s="25">
        <f t="shared" si="1"/>
        <v>2165.91</v>
      </c>
      <c r="O25" s="8">
        <v>1228.08</v>
      </c>
      <c r="P25" s="8">
        <v>23.82</v>
      </c>
      <c r="Q25" s="8">
        <v>869.37</v>
      </c>
      <c r="R25" s="8">
        <v>7.44</v>
      </c>
      <c r="S25" s="8">
        <v>37.2</v>
      </c>
      <c r="T25" s="8">
        <v>1410</v>
      </c>
      <c r="U25" s="8">
        <v>3</v>
      </c>
      <c r="V25" s="8">
        <f t="shared" si="2"/>
        <v>4230</v>
      </c>
      <c r="W25" s="8"/>
    </row>
    <row r="26" s="1" customFormat="1" ht="36" spans="1:23">
      <c r="A26" s="8">
        <v>23</v>
      </c>
      <c r="B26" s="7" t="s">
        <v>95</v>
      </c>
      <c r="C26" s="7" t="s">
        <v>23</v>
      </c>
      <c r="D26" s="7" t="s">
        <v>96</v>
      </c>
      <c r="E26" s="7" t="s">
        <v>97</v>
      </c>
      <c r="F26" s="7" t="s">
        <v>98</v>
      </c>
      <c r="G26" s="7">
        <v>3</v>
      </c>
      <c r="H26" s="25">
        <f t="shared" si="0"/>
        <v>2165.91</v>
      </c>
      <c r="I26" s="8">
        <v>1228.08</v>
      </c>
      <c r="J26" s="8">
        <v>23.82</v>
      </c>
      <c r="K26" s="8">
        <v>869.37</v>
      </c>
      <c r="L26" s="8">
        <v>7.44</v>
      </c>
      <c r="M26" s="8">
        <v>37.2</v>
      </c>
      <c r="N26" s="25">
        <f t="shared" si="1"/>
        <v>2165.91</v>
      </c>
      <c r="O26" s="8">
        <v>1228.08</v>
      </c>
      <c r="P26" s="8">
        <v>23.82</v>
      </c>
      <c r="Q26" s="8">
        <v>869.37</v>
      </c>
      <c r="R26" s="8">
        <v>7.44</v>
      </c>
      <c r="S26" s="8">
        <v>37.2</v>
      </c>
      <c r="T26" s="8">
        <v>1410</v>
      </c>
      <c r="U26" s="8">
        <v>3</v>
      </c>
      <c r="V26" s="8">
        <f t="shared" si="2"/>
        <v>4230</v>
      </c>
      <c r="W26" s="8"/>
    </row>
    <row r="27" s="1" customFormat="1" ht="36" spans="1:23">
      <c r="A27" s="8">
        <v>24</v>
      </c>
      <c r="B27" s="7" t="s">
        <v>99</v>
      </c>
      <c r="C27" s="7" t="s">
        <v>23</v>
      </c>
      <c r="D27" s="7" t="s">
        <v>100</v>
      </c>
      <c r="E27" s="7" t="s">
        <v>101</v>
      </c>
      <c r="F27" s="7" t="s">
        <v>26</v>
      </c>
      <c r="G27" s="7">
        <v>3</v>
      </c>
      <c r="H27" s="25">
        <f t="shared" si="0"/>
        <v>2165.91</v>
      </c>
      <c r="I27" s="8">
        <v>1228.08</v>
      </c>
      <c r="J27" s="8">
        <v>23.82</v>
      </c>
      <c r="K27" s="8">
        <v>869.37</v>
      </c>
      <c r="L27" s="8">
        <v>7.44</v>
      </c>
      <c r="M27" s="8">
        <v>37.2</v>
      </c>
      <c r="N27" s="25">
        <f t="shared" si="1"/>
        <v>2165.91</v>
      </c>
      <c r="O27" s="8">
        <v>1228.08</v>
      </c>
      <c r="P27" s="8">
        <v>23.82</v>
      </c>
      <c r="Q27" s="8">
        <v>869.37</v>
      </c>
      <c r="R27" s="8">
        <v>7.44</v>
      </c>
      <c r="S27" s="8">
        <v>37.2</v>
      </c>
      <c r="T27" s="8">
        <v>1410</v>
      </c>
      <c r="U27" s="8">
        <v>3</v>
      </c>
      <c r="V27" s="8">
        <f t="shared" si="2"/>
        <v>4230</v>
      </c>
      <c r="W27" s="8"/>
    </row>
    <row r="28" s="1" customFormat="1" ht="36" spans="1:23">
      <c r="A28" s="8">
        <v>25</v>
      </c>
      <c r="B28" s="7" t="s">
        <v>102</v>
      </c>
      <c r="C28" s="7" t="s">
        <v>31</v>
      </c>
      <c r="D28" s="7" t="s">
        <v>103</v>
      </c>
      <c r="E28" s="7" t="s">
        <v>104</v>
      </c>
      <c r="F28" s="7" t="s">
        <v>105</v>
      </c>
      <c r="G28" s="7">
        <v>3</v>
      </c>
      <c r="H28" s="25">
        <f t="shared" si="0"/>
        <v>2165.91</v>
      </c>
      <c r="I28" s="8">
        <v>1228.08</v>
      </c>
      <c r="J28" s="8">
        <v>23.82</v>
      </c>
      <c r="K28" s="8">
        <v>869.37</v>
      </c>
      <c r="L28" s="8">
        <v>7.44</v>
      </c>
      <c r="M28" s="8">
        <v>37.2</v>
      </c>
      <c r="N28" s="25">
        <f t="shared" si="1"/>
        <v>2165.91</v>
      </c>
      <c r="O28" s="8">
        <v>1228.08</v>
      </c>
      <c r="P28" s="8">
        <v>23.82</v>
      </c>
      <c r="Q28" s="8">
        <v>869.37</v>
      </c>
      <c r="R28" s="8">
        <v>7.44</v>
      </c>
      <c r="S28" s="8">
        <v>37.2</v>
      </c>
      <c r="T28" s="8">
        <v>1410</v>
      </c>
      <c r="U28" s="8">
        <v>3</v>
      </c>
      <c r="V28" s="8">
        <f t="shared" si="2"/>
        <v>4230</v>
      </c>
      <c r="W28" s="8"/>
    </row>
    <row r="29" s="1" customFormat="1" ht="36" spans="1:23">
      <c r="A29" s="8">
        <v>26</v>
      </c>
      <c r="B29" s="7" t="s">
        <v>106</v>
      </c>
      <c r="C29" s="7" t="s">
        <v>31</v>
      </c>
      <c r="D29" s="7" t="s">
        <v>107</v>
      </c>
      <c r="E29" s="7" t="s">
        <v>108</v>
      </c>
      <c r="F29" s="7" t="s">
        <v>109</v>
      </c>
      <c r="G29" s="7">
        <v>3</v>
      </c>
      <c r="H29" s="25">
        <f t="shared" si="0"/>
        <v>2165.91</v>
      </c>
      <c r="I29" s="8">
        <v>1228.08</v>
      </c>
      <c r="J29" s="8">
        <v>23.82</v>
      </c>
      <c r="K29" s="8">
        <v>869.37</v>
      </c>
      <c r="L29" s="8">
        <v>7.44</v>
      </c>
      <c r="M29" s="8">
        <v>37.2</v>
      </c>
      <c r="N29" s="25">
        <f t="shared" si="1"/>
        <v>2165.91</v>
      </c>
      <c r="O29" s="8">
        <v>1228.08</v>
      </c>
      <c r="P29" s="8">
        <v>23.82</v>
      </c>
      <c r="Q29" s="8">
        <v>869.37</v>
      </c>
      <c r="R29" s="8">
        <v>7.44</v>
      </c>
      <c r="S29" s="8">
        <v>37.2</v>
      </c>
      <c r="T29" s="8">
        <v>1410</v>
      </c>
      <c r="U29" s="8">
        <v>3</v>
      </c>
      <c r="V29" s="8">
        <f t="shared" si="2"/>
        <v>4230</v>
      </c>
      <c r="W29" s="8"/>
    </row>
    <row r="30" s="1" customFormat="1" ht="36" spans="1:23">
      <c r="A30" s="8">
        <v>27</v>
      </c>
      <c r="B30" s="7" t="s">
        <v>110</v>
      </c>
      <c r="C30" s="7" t="s">
        <v>31</v>
      </c>
      <c r="D30" s="7" t="s">
        <v>111</v>
      </c>
      <c r="E30" s="7" t="s">
        <v>112</v>
      </c>
      <c r="F30" s="7" t="s">
        <v>105</v>
      </c>
      <c r="G30" s="7">
        <v>3</v>
      </c>
      <c r="H30" s="25">
        <f t="shared" si="0"/>
        <v>2165.91</v>
      </c>
      <c r="I30" s="8">
        <v>1228.08</v>
      </c>
      <c r="J30" s="8">
        <v>23.82</v>
      </c>
      <c r="K30" s="8">
        <v>869.37</v>
      </c>
      <c r="L30" s="8">
        <v>7.44</v>
      </c>
      <c r="M30" s="8">
        <v>37.2</v>
      </c>
      <c r="N30" s="25">
        <f t="shared" si="1"/>
        <v>2165.91</v>
      </c>
      <c r="O30" s="8">
        <v>1228.08</v>
      </c>
      <c r="P30" s="8">
        <v>23.82</v>
      </c>
      <c r="Q30" s="8">
        <v>869.37</v>
      </c>
      <c r="R30" s="8">
        <v>7.44</v>
      </c>
      <c r="S30" s="8">
        <v>37.2</v>
      </c>
      <c r="T30" s="8">
        <v>1410</v>
      </c>
      <c r="U30" s="8">
        <v>3</v>
      </c>
      <c r="V30" s="8">
        <f t="shared" si="2"/>
        <v>4230</v>
      </c>
      <c r="W30" s="8"/>
    </row>
    <row r="31" s="1" customFormat="1" ht="36" spans="1:23">
      <c r="A31" s="8">
        <v>28</v>
      </c>
      <c r="B31" s="7" t="s">
        <v>113</v>
      </c>
      <c r="C31" s="7" t="s">
        <v>31</v>
      </c>
      <c r="D31" s="7" t="s">
        <v>114</v>
      </c>
      <c r="E31" s="7" t="s">
        <v>115</v>
      </c>
      <c r="F31" s="7" t="s">
        <v>105</v>
      </c>
      <c r="G31" s="7">
        <v>3</v>
      </c>
      <c r="H31" s="25">
        <f t="shared" si="0"/>
        <v>2165.91</v>
      </c>
      <c r="I31" s="8">
        <v>1228.08</v>
      </c>
      <c r="J31" s="8">
        <v>23.82</v>
      </c>
      <c r="K31" s="8">
        <v>869.37</v>
      </c>
      <c r="L31" s="8">
        <v>7.44</v>
      </c>
      <c r="M31" s="8">
        <v>37.2</v>
      </c>
      <c r="N31" s="25">
        <f t="shared" si="1"/>
        <v>2165.91</v>
      </c>
      <c r="O31" s="8">
        <v>1228.08</v>
      </c>
      <c r="P31" s="8">
        <v>23.82</v>
      </c>
      <c r="Q31" s="8">
        <v>869.37</v>
      </c>
      <c r="R31" s="8">
        <v>7.44</v>
      </c>
      <c r="S31" s="8">
        <v>37.2</v>
      </c>
      <c r="T31" s="8">
        <v>1410</v>
      </c>
      <c r="U31" s="8">
        <v>3</v>
      </c>
      <c r="V31" s="8">
        <f t="shared" si="2"/>
        <v>4230</v>
      </c>
      <c r="W31" s="8"/>
    </row>
    <row r="32" s="1" customFormat="1" ht="36" spans="1:23">
      <c r="A32" s="8">
        <v>29</v>
      </c>
      <c r="B32" s="7" t="s">
        <v>116</v>
      </c>
      <c r="C32" s="7" t="s">
        <v>31</v>
      </c>
      <c r="D32" s="7" t="s">
        <v>117</v>
      </c>
      <c r="E32" s="7" t="s">
        <v>118</v>
      </c>
      <c r="F32" s="7" t="s">
        <v>105</v>
      </c>
      <c r="G32" s="7">
        <v>3</v>
      </c>
      <c r="H32" s="25">
        <f t="shared" si="0"/>
        <v>2165.91</v>
      </c>
      <c r="I32" s="8">
        <v>1228.08</v>
      </c>
      <c r="J32" s="8">
        <v>23.82</v>
      </c>
      <c r="K32" s="8">
        <v>869.37</v>
      </c>
      <c r="L32" s="8">
        <v>7.44</v>
      </c>
      <c r="M32" s="8">
        <v>37.2</v>
      </c>
      <c r="N32" s="25">
        <f t="shared" si="1"/>
        <v>2165.91</v>
      </c>
      <c r="O32" s="8">
        <v>1228.08</v>
      </c>
      <c r="P32" s="8">
        <v>23.82</v>
      </c>
      <c r="Q32" s="8">
        <v>869.37</v>
      </c>
      <c r="R32" s="8">
        <v>7.44</v>
      </c>
      <c r="S32" s="8">
        <v>37.2</v>
      </c>
      <c r="T32" s="8">
        <v>1410</v>
      </c>
      <c r="U32" s="8">
        <v>3</v>
      </c>
      <c r="V32" s="8">
        <f t="shared" si="2"/>
        <v>4230</v>
      </c>
      <c r="W32" s="8"/>
    </row>
    <row r="33" s="1" customFormat="1" ht="36" spans="1:23">
      <c r="A33" s="8">
        <v>30</v>
      </c>
      <c r="B33" s="7" t="s">
        <v>119</v>
      </c>
      <c r="C33" s="7" t="s">
        <v>23</v>
      </c>
      <c r="D33" s="7" t="s">
        <v>120</v>
      </c>
      <c r="E33" s="7" t="s">
        <v>121</v>
      </c>
      <c r="F33" s="7" t="s">
        <v>105</v>
      </c>
      <c r="G33" s="7">
        <v>3</v>
      </c>
      <c r="H33" s="25">
        <f t="shared" si="0"/>
        <v>2165.91</v>
      </c>
      <c r="I33" s="8">
        <v>1228.08</v>
      </c>
      <c r="J33" s="8">
        <v>23.82</v>
      </c>
      <c r="K33" s="8">
        <v>869.37</v>
      </c>
      <c r="L33" s="8">
        <v>7.44</v>
      </c>
      <c r="M33" s="8">
        <v>37.2</v>
      </c>
      <c r="N33" s="25">
        <f t="shared" si="1"/>
        <v>2165.91</v>
      </c>
      <c r="O33" s="8">
        <v>1228.08</v>
      </c>
      <c r="P33" s="8">
        <v>23.82</v>
      </c>
      <c r="Q33" s="8">
        <v>869.37</v>
      </c>
      <c r="R33" s="8">
        <v>7.44</v>
      </c>
      <c r="S33" s="8">
        <v>37.2</v>
      </c>
      <c r="T33" s="8">
        <v>1410</v>
      </c>
      <c r="U33" s="8">
        <v>3</v>
      </c>
      <c r="V33" s="8">
        <f t="shared" si="2"/>
        <v>4230</v>
      </c>
      <c r="W33" s="8"/>
    </row>
    <row r="34" s="1" customFormat="1" ht="36" spans="1:23">
      <c r="A34" s="8">
        <v>31</v>
      </c>
      <c r="B34" s="7" t="s">
        <v>122</v>
      </c>
      <c r="C34" s="7" t="s">
        <v>23</v>
      </c>
      <c r="D34" s="10" t="s">
        <v>123</v>
      </c>
      <c r="E34" s="10" t="s">
        <v>124</v>
      </c>
      <c r="F34" s="32" t="s">
        <v>105</v>
      </c>
      <c r="G34" s="7">
        <v>3</v>
      </c>
      <c r="H34" s="25">
        <f t="shared" si="0"/>
        <v>2165.91</v>
      </c>
      <c r="I34" s="8">
        <v>1228.08</v>
      </c>
      <c r="J34" s="8">
        <v>23.82</v>
      </c>
      <c r="K34" s="8">
        <v>869.37</v>
      </c>
      <c r="L34" s="8">
        <v>7.44</v>
      </c>
      <c r="M34" s="8">
        <v>37.2</v>
      </c>
      <c r="N34" s="25">
        <f t="shared" si="1"/>
        <v>2165.91</v>
      </c>
      <c r="O34" s="8">
        <v>1228.08</v>
      </c>
      <c r="P34" s="8">
        <v>23.82</v>
      </c>
      <c r="Q34" s="8">
        <v>869.37</v>
      </c>
      <c r="R34" s="8">
        <v>7.44</v>
      </c>
      <c r="S34" s="8">
        <v>37.2</v>
      </c>
      <c r="T34" s="8">
        <v>1410</v>
      </c>
      <c r="U34" s="8">
        <v>3</v>
      </c>
      <c r="V34" s="8">
        <f t="shared" si="2"/>
        <v>4230</v>
      </c>
      <c r="W34" s="8"/>
    </row>
    <row r="35" s="1" customFormat="1" ht="36" spans="1:23">
      <c r="A35" s="8">
        <v>32</v>
      </c>
      <c r="B35" s="7" t="s">
        <v>125</v>
      </c>
      <c r="C35" s="7" t="s">
        <v>31</v>
      </c>
      <c r="D35" s="10" t="s">
        <v>126</v>
      </c>
      <c r="E35" s="10" t="s">
        <v>127</v>
      </c>
      <c r="F35" s="32" t="s">
        <v>105</v>
      </c>
      <c r="G35" s="7">
        <v>3</v>
      </c>
      <c r="H35" s="25">
        <f t="shared" si="0"/>
        <v>2165.91</v>
      </c>
      <c r="I35" s="8">
        <v>1228.08</v>
      </c>
      <c r="J35" s="8">
        <v>23.82</v>
      </c>
      <c r="K35" s="8">
        <v>869.37</v>
      </c>
      <c r="L35" s="8">
        <v>7.44</v>
      </c>
      <c r="M35" s="8">
        <v>37.2</v>
      </c>
      <c r="N35" s="25">
        <f t="shared" si="1"/>
        <v>2165.91</v>
      </c>
      <c r="O35" s="8">
        <v>1228.08</v>
      </c>
      <c r="P35" s="8">
        <v>23.82</v>
      </c>
      <c r="Q35" s="8">
        <v>869.37</v>
      </c>
      <c r="R35" s="8">
        <v>7.44</v>
      </c>
      <c r="S35" s="8">
        <v>37.2</v>
      </c>
      <c r="T35" s="8">
        <v>1410</v>
      </c>
      <c r="U35" s="8">
        <v>3</v>
      </c>
      <c r="V35" s="8">
        <f t="shared" si="2"/>
        <v>4230</v>
      </c>
      <c r="W35" s="8"/>
    </row>
    <row r="36" s="1" customFormat="1" ht="36" spans="1:23">
      <c r="A36" s="8">
        <v>33</v>
      </c>
      <c r="B36" s="7" t="s">
        <v>128</v>
      </c>
      <c r="C36" s="7" t="s">
        <v>31</v>
      </c>
      <c r="D36" s="10" t="s">
        <v>129</v>
      </c>
      <c r="E36" s="10" t="s">
        <v>130</v>
      </c>
      <c r="F36" s="32" t="s">
        <v>105</v>
      </c>
      <c r="G36" s="7">
        <v>3</v>
      </c>
      <c r="H36" s="25">
        <f t="shared" si="0"/>
        <v>2165.91</v>
      </c>
      <c r="I36" s="8">
        <v>1228.08</v>
      </c>
      <c r="J36" s="8">
        <v>23.82</v>
      </c>
      <c r="K36" s="8">
        <v>869.37</v>
      </c>
      <c r="L36" s="8">
        <v>7.44</v>
      </c>
      <c r="M36" s="8">
        <v>37.2</v>
      </c>
      <c r="N36" s="25">
        <f t="shared" si="1"/>
        <v>2165.91</v>
      </c>
      <c r="O36" s="8">
        <v>1228.08</v>
      </c>
      <c r="P36" s="8">
        <v>23.82</v>
      </c>
      <c r="Q36" s="8">
        <v>869.37</v>
      </c>
      <c r="R36" s="8">
        <v>7.44</v>
      </c>
      <c r="S36" s="8">
        <v>37.2</v>
      </c>
      <c r="T36" s="8">
        <v>1410</v>
      </c>
      <c r="U36" s="8">
        <v>3</v>
      </c>
      <c r="V36" s="8">
        <f t="shared" si="2"/>
        <v>4230</v>
      </c>
      <c r="W36" s="8"/>
    </row>
    <row r="37" s="1" customFormat="1" ht="36" spans="1:23">
      <c r="A37" s="8">
        <v>34</v>
      </c>
      <c r="B37" s="7" t="s">
        <v>131</v>
      </c>
      <c r="C37" s="7" t="s">
        <v>23</v>
      </c>
      <c r="D37" s="10" t="s">
        <v>132</v>
      </c>
      <c r="E37" s="10" t="s">
        <v>118</v>
      </c>
      <c r="F37" s="32" t="s">
        <v>105</v>
      </c>
      <c r="G37" s="7">
        <v>3</v>
      </c>
      <c r="H37" s="25">
        <f t="shared" si="0"/>
        <v>2165.91</v>
      </c>
      <c r="I37" s="8">
        <v>1228.08</v>
      </c>
      <c r="J37" s="8">
        <v>23.82</v>
      </c>
      <c r="K37" s="8">
        <v>869.37</v>
      </c>
      <c r="L37" s="8">
        <v>7.44</v>
      </c>
      <c r="M37" s="8">
        <v>37.2</v>
      </c>
      <c r="N37" s="25">
        <f t="shared" si="1"/>
        <v>2165.91</v>
      </c>
      <c r="O37" s="8">
        <v>1228.08</v>
      </c>
      <c r="P37" s="8">
        <v>23.82</v>
      </c>
      <c r="Q37" s="8">
        <v>869.37</v>
      </c>
      <c r="R37" s="8">
        <v>7.44</v>
      </c>
      <c r="S37" s="8">
        <v>37.2</v>
      </c>
      <c r="T37" s="8">
        <v>1410</v>
      </c>
      <c r="U37" s="8">
        <v>3</v>
      </c>
      <c r="V37" s="8">
        <f t="shared" si="2"/>
        <v>4230</v>
      </c>
      <c r="W37" s="8"/>
    </row>
    <row r="38" s="1" customFormat="1" ht="36" spans="1:23">
      <c r="A38" s="8">
        <v>35</v>
      </c>
      <c r="B38" s="7" t="s">
        <v>133</v>
      </c>
      <c r="C38" s="7" t="s">
        <v>23</v>
      </c>
      <c r="D38" s="10" t="s">
        <v>134</v>
      </c>
      <c r="E38" s="10" t="s">
        <v>135</v>
      </c>
      <c r="F38" s="32" t="s">
        <v>105</v>
      </c>
      <c r="G38" s="7">
        <v>3</v>
      </c>
      <c r="H38" s="25">
        <f t="shared" si="0"/>
        <v>2165.91</v>
      </c>
      <c r="I38" s="8">
        <v>1228.08</v>
      </c>
      <c r="J38" s="8">
        <v>23.82</v>
      </c>
      <c r="K38" s="8">
        <v>869.37</v>
      </c>
      <c r="L38" s="8">
        <v>7.44</v>
      </c>
      <c r="M38" s="8">
        <v>37.2</v>
      </c>
      <c r="N38" s="25">
        <f t="shared" si="1"/>
        <v>2165.91</v>
      </c>
      <c r="O38" s="8">
        <v>1228.08</v>
      </c>
      <c r="P38" s="8">
        <v>23.82</v>
      </c>
      <c r="Q38" s="8">
        <v>869.37</v>
      </c>
      <c r="R38" s="8">
        <v>7.44</v>
      </c>
      <c r="S38" s="8">
        <v>37.2</v>
      </c>
      <c r="T38" s="8">
        <v>1410</v>
      </c>
      <c r="U38" s="8">
        <v>3</v>
      </c>
      <c r="V38" s="8">
        <f t="shared" si="2"/>
        <v>4230</v>
      </c>
      <c r="W38" s="8"/>
    </row>
    <row r="39" s="1" customFormat="1" ht="36" spans="1:23">
      <c r="A39" s="8">
        <v>36</v>
      </c>
      <c r="B39" s="7" t="s">
        <v>136</v>
      </c>
      <c r="C39" s="7" t="s">
        <v>23</v>
      </c>
      <c r="D39" s="10" t="s">
        <v>137</v>
      </c>
      <c r="E39" s="10" t="s">
        <v>138</v>
      </c>
      <c r="F39" s="32" t="s">
        <v>105</v>
      </c>
      <c r="G39" s="7">
        <v>3</v>
      </c>
      <c r="H39" s="25">
        <f t="shared" si="0"/>
        <v>2165.91</v>
      </c>
      <c r="I39" s="8">
        <v>1228.08</v>
      </c>
      <c r="J39" s="8">
        <v>23.82</v>
      </c>
      <c r="K39" s="8">
        <v>869.37</v>
      </c>
      <c r="L39" s="8">
        <v>7.44</v>
      </c>
      <c r="M39" s="8">
        <v>37.2</v>
      </c>
      <c r="N39" s="25">
        <f t="shared" si="1"/>
        <v>2165.91</v>
      </c>
      <c r="O39" s="8">
        <v>1228.08</v>
      </c>
      <c r="P39" s="8">
        <v>23.82</v>
      </c>
      <c r="Q39" s="8">
        <v>869.37</v>
      </c>
      <c r="R39" s="8">
        <v>7.44</v>
      </c>
      <c r="S39" s="8">
        <v>37.2</v>
      </c>
      <c r="T39" s="8">
        <v>1410</v>
      </c>
      <c r="U39" s="8">
        <v>3</v>
      </c>
      <c r="V39" s="8">
        <f t="shared" si="2"/>
        <v>4230</v>
      </c>
      <c r="W39" s="8"/>
    </row>
    <row r="40" s="2" customFormat="1" ht="28" customHeight="1" spans="1:23">
      <c r="A40" s="12" t="s">
        <v>139</v>
      </c>
      <c r="B40" s="12"/>
      <c r="C40" s="12"/>
      <c r="D40" s="12"/>
      <c r="E40" s="12"/>
      <c r="F40" s="12"/>
      <c r="G40" s="12"/>
      <c r="H40" s="13">
        <f t="shared" ref="H40:S40" si="3">SUM(H4:H39)</f>
        <v>77972.7600000001</v>
      </c>
      <c r="I40" s="19">
        <f t="shared" si="3"/>
        <v>44210.88</v>
      </c>
      <c r="J40" s="19">
        <f t="shared" si="3"/>
        <v>857.520000000001</v>
      </c>
      <c r="K40" s="19">
        <f t="shared" si="3"/>
        <v>31297.32</v>
      </c>
      <c r="L40" s="19">
        <f t="shared" si="3"/>
        <v>267.84</v>
      </c>
      <c r="M40" s="19">
        <f t="shared" si="3"/>
        <v>1339.2</v>
      </c>
      <c r="N40" s="13">
        <f t="shared" si="3"/>
        <v>77972.7600000001</v>
      </c>
      <c r="O40" s="19">
        <f t="shared" si="3"/>
        <v>44210.88</v>
      </c>
      <c r="P40" s="19">
        <f t="shared" si="3"/>
        <v>857.520000000001</v>
      </c>
      <c r="Q40" s="19">
        <f t="shared" si="3"/>
        <v>31297.32</v>
      </c>
      <c r="R40" s="19">
        <f t="shared" si="3"/>
        <v>267.84</v>
      </c>
      <c r="S40" s="19">
        <f t="shared" si="3"/>
        <v>1339.2</v>
      </c>
      <c r="T40" s="13"/>
      <c r="U40" s="13"/>
      <c r="V40" s="13">
        <f>SUM(V4:V39)</f>
        <v>152280</v>
      </c>
      <c r="W40" s="23"/>
    </row>
    <row r="41" s="2" customFormat="1" ht="24" customHeight="1" spans="1:23">
      <c r="A41" s="14" t="s">
        <v>140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4"/>
      <c r="U41" s="24"/>
      <c r="V41" s="24"/>
      <c r="W41" s="24"/>
    </row>
  </sheetData>
  <mergeCells count="14">
    <mergeCell ref="A1:V1"/>
    <mergeCell ref="H2:M2"/>
    <mergeCell ref="N2:S2"/>
    <mergeCell ref="T2:V2"/>
    <mergeCell ref="A40:G40"/>
    <mergeCell ref="A41:W41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workbookViewId="0">
      <selection activeCell="G4" sqref="G4:M4"/>
    </sheetView>
  </sheetViews>
  <sheetFormatPr defaultColWidth="9" defaultRowHeight="12"/>
  <cols>
    <col min="1" max="1" width="5" style="2" customWidth="1"/>
    <col min="2" max="2" width="7" style="2" customWidth="1"/>
    <col min="3" max="3" width="5.25" style="2" customWidth="1"/>
    <col min="4" max="4" width="17.375" style="2" customWidth="1"/>
    <col min="5" max="5" width="15.75" style="2" customWidth="1"/>
    <col min="6" max="6" width="12" style="2" customWidth="1"/>
    <col min="7" max="7" width="7.5" style="2" customWidth="1"/>
    <col min="8" max="8" width="12.25" style="2" customWidth="1"/>
    <col min="9" max="9" width="10.375" style="2"/>
    <col min="10" max="10" width="9.375" style="2"/>
    <col min="11" max="11" width="10.375" style="2"/>
    <col min="12" max="12" width="9" style="2"/>
    <col min="13" max="13" width="9.375" style="2"/>
    <col min="14" max="14" width="12.875" style="2"/>
    <col min="15" max="15" width="10.375" style="2"/>
    <col min="16" max="16" width="9.375" style="2"/>
    <col min="17" max="17" width="10.375" style="2"/>
    <col min="18" max="18" width="9" style="2"/>
    <col min="19" max="19" width="9.375" style="2"/>
    <col min="20" max="21" width="9" style="2"/>
    <col min="22" max="22" width="12.875" style="2"/>
    <col min="23" max="16384" width="9" style="2"/>
  </cols>
  <sheetData>
    <row r="1" s="2" customFormat="1" ht="27" customHeight="1" spans="1:2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="2" customFormat="1" ht="18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/>
      <c r="J2" s="16"/>
      <c r="K2" s="16"/>
      <c r="L2" s="16"/>
      <c r="M2" s="17"/>
      <c r="N2" s="6" t="s">
        <v>9</v>
      </c>
      <c r="O2" s="16"/>
      <c r="P2" s="16"/>
      <c r="Q2" s="16"/>
      <c r="R2" s="16"/>
      <c r="S2" s="17"/>
      <c r="T2" s="21" t="s">
        <v>10</v>
      </c>
      <c r="U2" s="22"/>
      <c r="V2" s="22"/>
      <c r="W2" s="5" t="s">
        <v>11</v>
      </c>
    </row>
    <row r="3" s="2" customFormat="1" ht="24" spans="1:23">
      <c r="A3" s="7"/>
      <c r="B3" s="7"/>
      <c r="C3" s="7"/>
      <c r="D3" s="7"/>
      <c r="E3" s="7"/>
      <c r="F3" s="7"/>
      <c r="G3" s="7"/>
      <c r="H3" s="7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12</v>
      </c>
      <c r="O3" s="7" t="s">
        <v>13</v>
      </c>
      <c r="P3" s="7" t="s">
        <v>14</v>
      </c>
      <c r="Q3" s="7" t="s">
        <v>18</v>
      </c>
      <c r="R3" s="7" t="s">
        <v>16</v>
      </c>
      <c r="S3" s="7" t="s">
        <v>17</v>
      </c>
      <c r="T3" s="23" t="s">
        <v>19</v>
      </c>
      <c r="U3" s="23" t="s">
        <v>20</v>
      </c>
      <c r="V3" s="23" t="s">
        <v>21</v>
      </c>
      <c r="W3" s="7"/>
    </row>
    <row r="4" s="2" customFormat="1" ht="24" spans="1:23">
      <c r="A4" s="7">
        <v>1</v>
      </c>
      <c r="B4" s="7" t="s">
        <v>141</v>
      </c>
      <c r="C4" s="7" t="s">
        <v>31</v>
      </c>
      <c r="D4" s="7" t="s">
        <v>142</v>
      </c>
      <c r="E4" s="32" t="s">
        <v>143</v>
      </c>
      <c r="F4" s="32" t="s">
        <v>26</v>
      </c>
      <c r="G4" s="7">
        <v>3</v>
      </c>
      <c r="H4" s="25">
        <f>SUM(I4:M4)</f>
        <v>2177.79</v>
      </c>
      <c r="I4" s="8">
        <v>1228.08</v>
      </c>
      <c r="J4" s="8">
        <v>35.7</v>
      </c>
      <c r="K4" s="8">
        <v>869.37</v>
      </c>
      <c r="L4" s="8">
        <v>7.44</v>
      </c>
      <c r="M4" s="8">
        <v>37.2</v>
      </c>
      <c r="N4" s="25">
        <f>SUM(O4:S4)</f>
        <v>2177.79</v>
      </c>
      <c r="O4" s="8">
        <v>1228.08</v>
      </c>
      <c r="P4" s="8">
        <v>35.7</v>
      </c>
      <c r="Q4" s="8">
        <v>869.37</v>
      </c>
      <c r="R4" s="8">
        <v>7.44</v>
      </c>
      <c r="S4" s="8">
        <v>37.2</v>
      </c>
      <c r="T4" s="7">
        <v>1410</v>
      </c>
      <c r="U4" s="7" t="s">
        <v>144</v>
      </c>
      <c r="V4" s="7">
        <f>T4*G4</f>
        <v>4230</v>
      </c>
      <c r="W4" s="7"/>
    </row>
    <row r="5" s="2" customFormat="1" ht="24" spans="1:23">
      <c r="A5" s="7">
        <v>2</v>
      </c>
      <c r="B5" s="7" t="s">
        <v>145</v>
      </c>
      <c r="C5" s="7" t="s">
        <v>23</v>
      </c>
      <c r="D5" s="7" t="s">
        <v>146</v>
      </c>
      <c r="E5" s="32" t="s">
        <v>147</v>
      </c>
      <c r="F5" s="32" t="s">
        <v>26</v>
      </c>
      <c r="G5" s="7">
        <v>3</v>
      </c>
      <c r="H5" s="25">
        <f t="shared" ref="H5:H36" si="0">SUM(I5:M5)</f>
        <v>2177.79</v>
      </c>
      <c r="I5" s="8">
        <v>1228.08</v>
      </c>
      <c r="J5" s="8">
        <v>35.7</v>
      </c>
      <c r="K5" s="8">
        <v>869.37</v>
      </c>
      <c r="L5" s="8">
        <v>7.44</v>
      </c>
      <c r="M5" s="8">
        <v>37.2</v>
      </c>
      <c r="N5" s="25">
        <f t="shared" ref="N5:N36" si="1">SUM(O5:S5)</f>
        <v>2177.79</v>
      </c>
      <c r="O5" s="8">
        <v>1228.08</v>
      </c>
      <c r="P5" s="8">
        <v>35.7</v>
      </c>
      <c r="Q5" s="8">
        <v>869.37</v>
      </c>
      <c r="R5" s="8">
        <v>7.44</v>
      </c>
      <c r="S5" s="8">
        <v>37.2</v>
      </c>
      <c r="T5" s="7">
        <v>1410</v>
      </c>
      <c r="U5" s="7" t="s">
        <v>144</v>
      </c>
      <c r="V5" s="7">
        <f t="shared" ref="V5:V36" si="2">T5*G5</f>
        <v>4230</v>
      </c>
      <c r="W5" s="7"/>
    </row>
    <row r="6" s="2" customFormat="1" ht="24" spans="1:23">
      <c r="A6" s="7">
        <v>3</v>
      </c>
      <c r="B6" s="7" t="s">
        <v>148</v>
      </c>
      <c r="C6" s="7" t="s">
        <v>31</v>
      </c>
      <c r="D6" s="7" t="s">
        <v>149</v>
      </c>
      <c r="E6" s="32" t="s">
        <v>150</v>
      </c>
      <c r="F6" s="32" t="s">
        <v>26</v>
      </c>
      <c r="G6" s="7">
        <v>3</v>
      </c>
      <c r="H6" s="25">
        <f t="shared" si="0"/>
        <v>2177.79</v>
      </c>
      <c r="I6" s="8">
        <v>1228.08</v>
      </c>
      <c r="J6" s="8">
        <v>35.7</v>
      </c>
      <c r="K6" s="8">
        <v>869.37</v>
      </c>
      <c r="L6" s="8">
        <v>7.44</v>
      </c>
      <c r="M6" s="8">
        <v>37.2</v>
      </c>
      <c r="N6" s="25">
        <f t="shared" si="1"/>
        <v>2177.79</v>
      </c>
      <c r="O6" s="8">
        <v>1228.08</v>
      </c>
      <c r="P6" s="8">
        <v>35.7</v>
      </c>
      <c r="Q6" s="8">
        <v>869.37</v>
      </c>
      <c r="R6" s="8">
        <v>7.44</v>
      </c>
      <c r="S6" s="8">
        <v>37.2</v>
      </c>
      <c r="T6" s="7">
        <v>1410</v>
      </c>
      <c r="U6" s="7" t="s">
        <v>144</v>
      </c>
      <c r="V6" s="7">
        <f t="shared" si="2"/>
        <v>4230</v>
      </c>
      <c r="W6" s="7"/>
    </row>
    <row r="7" s="2" customFormat="1" ht="24" spans="1:23">
      <c r="A7" s="7">
        <v>4</v>
      </c>
      <c r="B7" s="7" t="s">
        <v>151</v>
      </c>
      <c r="C7" s="7" t="s">
        <v>23</v>
      </c>
      <c r="D7" s="7" t="s">
        <v>152</v>
      </c>
      <c r="E7" s="32" t="s">
        <v>153</v>
      </c>
      <c r="F7" s="32" t="s">
        <v>26</v>
      </c>
      <c r="G7" s="7">
        <v>3</v>
      </c>
      <c r="H7" s="25">
        <f t="shared" si="0"/>
        <v>2177.79</v>
      </c>
      <c r="I7" s="8">
        <v>1228.08</v>
      </c>
      <c r="J7" s="8">
        <v>35.7</v>
      </c>
      <c r="K7" s="8">
        <v>869.37</v>
      </c>
      <c r="L7" s="8">
        <v>7.44</v>
      </c>
      <c r="M7" s="8">
        <v>37.2</v>
      </c>
      <c r="N7" s="25">
        <f t="shared" si="1"/>
        <v>2177.79</v>
      </c>
      <c r="O7" s="8">
        <v>1228.08</v>
      </c>
      <c r="P7" s="8">
        <v>35.7</v>
      </c>
      <c r="Q7" s="8">
        <v>869.37</v>
      </c>
      <c r="R7" s="8">
        <v>7.44</v>
      </c>
      <c r="S7" s="8">
        <v>37.2</v>
      </c>
      <c r="T7" s="7">
        <v>1410</v>
      </c>
      <c r="U7" s="7" t="s">
        <v>144</v>
      </c>
      <c r="V7" s="7">
        <f t="shared" si="2"/>
        <v>4230</v>
      </c>
      <c r="W7" s="7"/>
    </row>
    <row r="8" s="2" customFormat="1" ht="24" spans="1:23">
      <c r="A8" s="7">
        <v>5</v>
      </c>
      <c r="B8" s="7" t="s">
        <v>154</v>
      </c>
      <c r="C8" s="7" t="s">
        <v>23</v>
      </c>
      <c r="D8" s="7" t="s">
        <v>155</v>
      </c>
      <c r="E8" s="32" t="s">
        <v>156</v>
      </c>
      <c r="F8" s="32" t="s">
        <v>26</v>
      </c>
      <c r="G8" s="7">
        <v>3</v>
      </c>
      <c r="H8" s="25">
        <f t="shared" si="0"/>
        <v>2177.79</v>
      </c>
      <c r="I8" s="8">
        <v>1228.08</v>
      </c>
      <c r="J8" s="8">
        <v>35.7</v>
      </c>
      <c r="K8" s="8">
        <v>869.37</v>
      </c>
      <c r="L8" s="8">
        <v>7.44</v>
      </c>
      <c r="M8" s="8">
        <v>37.2</v>
      </c>
      <c r="N8" s="25">
        <f t="shared" si="1"/>
        <v>2177.79</v>
      </c>
      <c r="O8" s="8">
        <v>1228.08</v>
      </c>
      <c r="P8" s="8">
        <v>35.7</v>
      </c>
      <c r="Q8" s="8">
        <v>869.37</v>
      </c>
      <c r="R8" s="8">
        <v>7.44</v>
      </c>
      <c r="S8" s="8">
        <v>37.2</v>
      </c>
      <c r="T8" s="7">
        <v>1410</v>
      </c>
      <c r="U8" s="7" t="s">
        <v>144</v>
      </c>
      <c r="V8" s="7">
        <f t="shared" si="2"/>
        <v>4230</v>
      </c>
      <c r="W8" s="7"/>
    </row>
    <row r="9" s="2" customFormat="1" ht="24" spans="1:23">
      <c r="A9" s="7">
        <v>6</v>
      </c>
      <c r="B9" s="7" t="s">
        <v>157</v>
      </c>
      <c r="C9" s="7" t="s">
        <v>31</v>
      </c>
      <c r="D9" s="7" t="s">
        <v>158</v>
      </c>
      <c r="E9" s="32" t="s">
        <v>159</v>
      </c>
      <c r="F9" s="32" t="s">
        <v>26</v>
      </c>
      <c r="G9" s="7">
        <v>3</v>
      </c>
      <c r="H9" s="25">
        <f t="shared" si="0"/>
        <v>2177.79</v>
      </c>
      <c r="I9" s="8">
        <v>1228.08</v>
      </c>
      <c r="J9" s="8">
        <v>35.7</v>
      </c>
      <c r="K9" s="8">
        <v>869.37</v>
      </c>
      <c r="L9" s="8">
        <v>7.44</v>
      </c>
      <c r="M9" s="8">
        <v>37.2</v>
      </c>
      <c r="N9" s="25">
        <f t="shared" si="1"/>
        <v>2177.79</v>
      </c>
      <c r="O9" s="8">
        <v>1228.08</v>
      </c>
      <c r="P9" s="8">
        <v>35.7</v>
      </c>
      <c r="Q9" s="8">
        <v>869.37</v>
      </c>
      <c r="R9" s="8">
        <v>7.44</v>
      </c>
      <c r="S9" s="8">
        <v>37.2</v>
      </c>
      <c r="T9" s="7">
        <v>1410</v>
      </c>
      <c r="U9" s="7" t="s">
        <v>144</v>
      </c>
      <c r="V9" s="7">
        <f t="shared" si="2"/>
        <v>4230</v>
      </c>
      <c r="W9" s="7"/>
    </row>
    <row r="10" s="2" customFormat="1" ht="24" spans="1:23">
      <c r="A10" s="7">
        <v>7</v>
      </c>
      <c r="B10" s="7" t="s">
        <v>160</v>
      </c>
      <c r="C10" s="7" t="s">
        <v>23</v>
      </c>
      <c r="D10" s="7" t="s">
        <v>24</v>
      </c>
      <c r="E10" s="32" t="s">
        <v>161</v>
      </c>
      <c r="F10" s="32" t="s">
        <v>26</v>
      </c>
      <c r="G10" s="7">
        <v>3</v>
      </c>
      <c r="H10" s="25">
        <f t="shared" si="0"/>
        <v>2177.79</v>
      </c>
      <c r="I10" s="8">
        <v>1228.08</v>
      </c>
      <c r="J10" s="8">
        <v>35.7</v>
      </c>
      <c r="K10" s="8">
        <v>869.37</v>
      </c>
      <c r="L10" s="8">
        <v>7.44</v>
      </c>
      <c r="M10" s="8">
        <v>37.2</v>
      </c>
      <c r="N10" s="25">
        <f t="shared" si="1"/>
        <v>2177.79</v>
      </c>
      <c r="O10" s="8">
        <v>1228.08</v>
      </c>
      <c r="P10" s="8">
        <v>35.7</v>
      </c>
      <c r="Q10" s="8">
        <v>869.37</v>
      </c>
      <c r="R10" s="8">
        <v>7.44</v>
      </c>
      <c r="S10" s="8">
        <v>37.2</v>
      </c>
      <c r="T10" s="7">
        <v>1410</v>
      </c>
      <c r="U10" s="7" t="s">
        <v>144</v>
      </c>
      <c r="V10" s="7">
        <f t="shared" si="2"/>
        <v>4230</v>
      </c>
      <c r="W10" s="7"/>
    </row>
    <row r="11" s="2" customFormat="1" ht="24" spans="1:23">
      <c r="A11" s="7">
        <v>8</v>
      </c>
      <c r="B11" s="7" t="s">
        <v>162</v>
      </c>
      <c r="C11" s="7" t="s">
        <v>31</v>
      </c>
      <c r="D11" s="7" t="s">
        <v>163</v>
      </c>
      <c r="E11" s="32" t="s">
        <v>164</v>
      </c>
      <c r="F11" s="32" t="s">
        <v>26</v>
      </c>
      <c r="G11" s="7">
        <v>3</v>
      </c>
      <c r="H11" s="25">
        <f t="shared" si="0"/>
        <v>2177.79</v>
      </c>
      <c r="I11" s="8">
        <v>1228.08</v>
      </c>
      <c r="J11" s="8">
        <v>35.7</v>
      </c>
      <c r="K11" s="8">
        <v>869.37</v>
      </c>
      <c r="L11" s="8">
        <v>7.44</v>
      </c>
      <c r="M11" s="8">
        <v>37.2</v>
      </c>
      <c r="N11" s="25">
        <f t="shared" si="1"/>
        <v>2177.79</v>
      </c>
      <c r="O11" s="8">
        <v>1228.08</v>
      </c>
      <c r="P11" s="8">
        <v>35.7</v>
      </c>
      <c r="Q11" s="8">
        <v>869.37</v>
      </c>
      <c r="R11" s="8">
        <v>7.44</v>
      </c>
      <c r="S11" s="8">
        <v>37.2</v>
      </c>
      <c r="T11" s="7">
        <v>1410</v>
      </c>
      <c r="U11" s="7" t="s">
        <v>144</v>
      </c>
      <c r="V11" s="7">
        <f t="shared" si="2"/>
        <v>4230</v>
      </c>
      <c r="W11" s="7"/>
    </row>
    <row r="12" s="2" customFormat="1" ht="24" spans="1:23">
      <c r="A12" s="7">
        <v>9</v>
      </c>
      <c r="B12" s="7" t="s">
        <v>165</v>
      </c>
      <c r="C12" s="7" t="s">
        <v>23</v>
      </c>
      <c r="D12" s="7" t="s">
        <v>166</v>
      </c>
      <c r="E12" s="32" t="s">
        <v>167</v>
      </c>
      <c r="F12" s="32" t="s">
        <v>26</v>
      </c>
      <c r="G12" s="7">
        <v>3</v>
      </c>
      <c r="H12" s="25">
        <f t="shared" si="0"/>
        <v>2177.79</v>
      </c>
      <c r="I12" s="8">
        <v>1228.08</v>
      </c>
      <c r="J12" s="8">
        <v>35.7</v>
      </c>
      <c r="K12" s="8">
        <v>869.37</v>
      </c>
      <c r="L12" s="8">
        <v>7.44</v>
      </c>
      <c r="M12" s="8">
        <v>37.2</v>
      </c>
      <c r="N12" s="25">
        <f t="shared" si="1"/>
        <v>2177.79</v>
      </c>
      <c r="O12" s="8">
        <v>1228.08</v>
      </c>
      <c r="P12" s="8">
        <v>35.7</v>
      </c>
      <c r="Q12" s="8">
        <v>869.37</v>
      </c>
      <c r="R12" s="8">
        <v>7.44</v>
      </c>
      <c r="S12" s="8">
        <v>37.2</v>
      </c>
      <c r="T12" s="7">
        <v>1410</v>
      </c>
      <c r="U12" s="7" t="s">
        <v>144</v>
      </c>
      <c r="V12" s="7">
        <f t="shared" si="2"/>
        <v>4230</v>
      </c>
      <c r="W12" s="7"/>
    </row>
    <row r="13" s="2" customFormat="1" ht="24" spans="1:23">
      <c r="A13" s="7">
        <v>10</v>
      </c>
      <c r="B13" s="7" t="s">
        <v>168</v>
      </c>
      <c r="C13" s="7" t="s">
        <v>23</v>
      </c>
      <c r="D13" s="7" t="s">
        <v>169</v>
      </c>
      <c r="E13" s="32" t="s">
        <v>170</v>
      </c>
      <c r="F13" s="32" t="s">
        <v>26</v>
      </c>
      <c r="G13" s="7">
        <v>3</v>
      </c>
      <c r="H13" s="25">
        <f t="shared" si="0"/>
        <v>2177.79</v>
      </c>
      <c r="I13" s="8">
        <v>1228.08</v>
      </c>
      <c r="J13" s="8">
        <v>35.7</v>
      </c>
      <c r="K13" s="8">
        <v>869.37</v>
      </c>
      <c r="L13" s="8">
        <v>7.44</v>
      </c>
      <c r="M13" s="8">
        <v>37.2</v>
      </c>
      <c r="N13" s="25">
        <f t="shared" si="1"/>
        <v>2177.79</v>
      </c>
      <c r="O13" s="8">
        <v>1228.08</v>
      </c>
      <c r="P13" s="8">
        <v>35.7</v>
      </c>
      <c r="Q13" s="8">
        <v>869.37</v>
      </c>
      <c r="R13" s="8">
        <v>7.44</v>
      </c>
      <c r="S13" s="8">
        <v>37.2</v>
      </c>
      <c r="T13" s="7">
        <v>1410</v>
      </c>
      <c r="U13" s="7" t="s">
        <v>144</v>
      </c>
      <c r="V13" s="7">
        <f t="shared" si="2"/>
        <v>4230</v>
      </c>
      <c r="W13" s="7"/>
    </row>
    <row r="14" s="2" customFormat="1" ht="24" spans="1:23">
      <c r="A14" s="7">
        <v>11</v>
      </c>
      <c r="B14" s="7" t="s">
        <v>171</v>
      </c>
      <c r="C14" s="7" t="s">
        <v>31</v>
      </c>
      <c r="D14" s="7" t="s">
        <v>172</v>
      </c>
      <c r="E14" s="32" t="s">
        <v>173</v>
      </c>
      <c r="F14" s="32" t="s">
        <v>26</v>
      </c>
      <c r="G14" s="7">
        <v>3</v>
      </c>
      <c r="H14" s="25">
        <f t="shared" si="0"/>
        <v>2177.79</v>
      </c>
      <c r="I14" s="8">
        <v>1228.08</v>
      </c>
      <c r="J14" s="8">
        <v>35.7</v>
      </c>
      <c r="K14" s="8">
        <v>869.37</v>
      </c>
      <c r="L14" s="8">
        <v>7.44</v>
      </c>
      <c r="M14" s="8">
        <v>37.2</v>
      </c>
      <c r="N14" s="25">
        <f t="shared" si="1"/>
        <v>2177.79</v>
      </c>
      <c r="O14" s="8">
        <v>1228.08</v>
      </c>
      <c r="P14" s="8">
        <v>35.7</v>
      </c>
      <c r="Q14" s="8">
        <v>869.37</v>
      </c>
      <c r="R14" s="8">
        <v>7.44</v>
      </c>
      <c r="S14" s="8">
        <v>37.2</v>
      </c>
      <c r="T14" s="7">
        <v>1410</v>
      </c>
      <c r="U14" s="7" t="s">
        <v>144</v>
      </c>
      <c r="V14" s="7">
        <f t="shared" si="2"/>
        <v>4230</v>
      </c>
      <c r="W14" s="7"/>
    </row>
    <row r="15" s="2" customFormat="1" ht="24" spans="1:23">
      <c r="A15" s="7">
        <v>12</v>
      </c>
      <c r="B15" s="7" t="s">
        <v>174</v>
      </c>
      <c r="C15" s="7" t="s">
        <v>23</v>
      </c>
      <c r="D15" s="7" t="s">
        <v>175</v>
      </c>
      <c r="E15" s="32" t="s">
        <v>176</v>
      </c>
      <c r="F15" s="32" t="s">
        <v>26</v>
      </c>
      <c r="G15" s="7">
        <v>3</v>
      </c>
      <c r="H15" s="25">
        <f t="shared" si="0"/>
        <v>2177.79</v>
      </c>
      <c r="I15" s="8">
        <v>1228.08</v>
      </c>
      <c r="J15" s="8">
        <v>35.7</v>
      </c>
      <c r="K15" s="8">
        <v>869.37</v>
      </c>
      <c r="L15" s="8">
        <v>7.44</v>
      </c>
      <c r="M15" s="8">
        <v>37.2</v>
      </c>
      <c r="N15" s="25">
        <f t="shared" si="1"/>
        <v>2177.79</v>
      </c>
      <c r="O15" s="8">
        <v>1228.08</v>
      </c>
      <c r="P15" s="8">
        <v>35.7</v>
      </c>
      <c r="Q15" s="8">
        <v>869.37</v>
      </c>
      <c r="R15" s="8">
        <v>7.44</v>
      </c>
      <c r="S15" s="8">
        <v>37.2</v>
      </c>
      <c r="T15" s="7">
        <v>1410</v>
      </c>
      <c r="U15" s="7" t="s">
        <v>144</v>
      </c>
      <c r="V15" s="7">
        <f t="shared" si="2"/>
        <v>4230</v>
      </c>
      <c r="W15" s="7"/>
    </row>
    <row r="16" s="2" customFormat="1" ht="24" spans="1:23">
      <c r="A16" s="7">
        <v>13</v>
      </c>
      <c r="B16" s="7" t="s">
        <v>177</v>
      </c>
      <c r="C16" s="7" t="s">
        <v>23</v>
      </c>
      <c r="D16" s="7" t="s">
        <v>178</v>
      </c>
      <c r="E16" s="32" t="s">
        <v>179</v>
      </c>
      <c r="F16" s="32" t="s">
        <v>26</v>
      </c>
      <c r="G16" s="7">
        <v>3</v>
      </c>
      <c r="H16" s="25">
        <f t="shared" si="0"/>
        <v>2177.79</v>
      </c>
      <c r="I16" s="8">
        <v>1228.08</v>
      </c>
      <c r="J16" s="8">
        <v>35.7</v>
      </c>
      <c r="K16" s="8">
        <v>869.37</v>
      </c>
      <c r="L16" s="8">
        <v>7.44</v>
      </c>
      <c r="M16" s="8">
        <v>37.2</v>
      </c>
      <c r="N16" s="25">
        <f t="shared" si="1"/>
        <v>2177.79</v>
      </c>
      <c r="O16" s="8">
        <v>1228.08</v>
      </c>
      <c r="P16" s="8">
        <v>35.7</v>
      </c>
      <c r="Q16" s="8">
        <v>869.37</v>
      </c>
      <c r="R16" s="8">
        <v>7.44</v>
      </c>
      <c r="S16" s="8">
        <v>37.2</v>
      </c>
      <c r="T16" s="7">
        <v>1410</v>
      </c>
      <c r="U16" s="7" t="s">
        <v>144</v>
      </c>
      <c r="V16" s="7">
        <f t="shared" si="2"/>
        <v>4230</v>
      </c>
      <c r="W16" s="7"/>
    </row>
    <row r="17" s="2" customFormat="1" ht="24" spans="1:23">
      <c r="A17" s="7">
        <v>14</v>
      </c>
      <c r="B17" s="7" t="s">
        <v>180</v>
      </c>
      <c r="C17" s="7" t="s">
        <v>23</v>
      </c>
      <c r="D17" s="7" t="s">
        <v>181</v>
      </c>
      <c r="E17" s="32" t="s">
        <v>182</v>
      </c>
      <c r="F17" s="32" t="s">
        <v>26</v>
      </c>
      <c r="G17" s="7">
        <v>3</v>
      </c>
      <c r="H17" s="25">
        <f t="shared" si="0"/>
        <v>2177.79</v>
      </c>
      <c r="I17" s="8">
        <v>1228.08</v>
      </c>
      <c r="J17" s="8">
        <v>35.7</v>
      </c>
      <c r="K17" s="8">
        <v>869.37</v>
      </c>
      <c r="L17" s="8">
        <v>7.44</v>
      </c>
      <c r="M17" s="8">
        <v>37.2</v>
      </c>
      <c r="N17" s="25">
        <f t="shared" si="1"/>
        <v>2177.79</v>
      </c>
      <c r="O17" s="8">
        <v>1228.08</v>
      </c>
      <c r="P17" s="8">
        <v>35.7</v>
      </c>
      <c r="Q17" s="8">
        <v>869.37</v>
      </c>
      <c r="R17" s="8">
        <v>7.44</v>
      </c>
      <c r="S17" s="8">
        <v>37.2</v>
      </c>
      <c r="T17" s="7">
        <v>1410</v>
      </c>
      <c r="U17" s="7" t="s">
        <v>144</v>
      </c>
      <c r="V17" s="7">
        <f t="shared" si="2"/>
        <v>4230</v>
      </c>
      <c r="W17" s="7"/>
    </row>
    <row r="18" s="2" customFormat="1" ht="24" spans="1:23">
      <c r="A18" s="7">
        <v>15</v>
      </c>
      <c r="B18" s="7" t="s">
        <v>183</v>
      </c>
      <c r="C18" s="7" t="s">
        <v>23</v>
      </c>
      <c r="D18" s="7" t="s">
        <v>184</v>
      </c>
      <c r="E18" s="32" t="s">
        <v>185</v>
      </c>
      <c r="F18" s="32" t="s">
        <v>26</v>
      </c>
      <c r="G18" s="7">
        <v>3</v>
      </c>
      <c r="H18" s="25">
        <f t="shared" si="0"/>
        <v>2177.79</v>
      </c>
      <c r="I18" s="8">
        <v>1228.08</v>
      </c>
      <c r="J18" s="8">
        <v>35.7</v>
      </c>
      <c r="K18" s="8">
        <v>869.37</v>
      </c>
      <c r="L18" s="8">
        <v>7.44</v>
      </c>
      <c r="M18" s="8">
        <v>37.2</v>
      </c>
      <c r="N18" s="25">
        <f t="shared" si="1"/>
        <v>2177.79</v>
      </c>
      <c r="O18" s="8">
        <v>1228.08</v>
      </c>
      <c r="P18" s="8">
        <v>35.7</v>
      </c>
      <c r="Q18" s="8">
        <v>869.37</v>
      </c>
      <c r="R18" s="8">
        <v>7.44</v>
      </c>
      <c r="S18" s="8">
        <v>37.2</v>
      </c>
      <c r="T18" s="7">
        <v>1410</v>
      </c>
      <c r="U18" s="7" t="s">
        <v>144</v>
      </c>
      <c r="V18" s="7">
        <f t="shared" si="2"/>
        <v>4230</v>
      </c>
      <c r="W18" s="7"/>
    </row>
    <row r="19" s="2" customFormat="1" ht="24" spans="1:23">
      <c r="A19" s="7">
        <v>16</v>
      </c>
      <c r="B19" s="7" t="s">
        <v>186</v>
      </c>
      <c r="C19" s="7" t="s">
        <v>23</v>
      </c>
      <c r="D19" s="7" t="s">
        <v>72</v>
      </c>
      <c r="E19" s="32" t="s">
        <v>187</v>
      </c>
      <c r="F19" s="32" t="s">
        <v>26</v>
      </c>
      <c r="G19" s="7">
        <v>3</v>
      </c>
      <c r="H19" s="25">
        <f t="shared" si="0"/>
        <v>2177.79</v>
      </c>
      <c r="I19" s="8">
        <v>1228.08</v>
      </c>
      <c r="J19" s="8">
        <v>35.7</v>
      </c>
      <c r="K19" s="8">
        <v>869.37</v>
      </c>
      <c r="L19" s="8">
        <v>7.44</v>
      </c>
      <c r="M19" s="8">
        <v>37.2</v>
      </c>
      <c r="N19" s="25">
        <f t="shared" si="1"/>
        <v>2177.79</v>
      </c>
      <c r="O19" s="8">
        <v>1228.08</v>
      </c>
      <c r="P19" s="8">
        <v>35.7</v>
      </c>
      <c r="Q19" s="8">
        <v>869.37</v>
      </c>
      <c r="R19" s="8">
        <v>7.44</v>
      </c>
      <c r="S19" s="8">
        <v>37.2</v>
      </c>
      <c r="T19" s="7">
        <v>1410</v>
      </c>
      <c r="U19" s="7" t="s">
        <v>144</v>
      </c>
      <c r="V19" s="7">
        <f t="shared" si="2"/>
        <v>4230</v>
      </c>
      <c r="W19" s="7"/>
    </row>
    <row r="20" s="2" customFormat="1" ht="24" spans="1:23">
      <c r="A20" s="7">
        <v>17</v>
      </c>
      <c r="B20" s="7" t="s">
        <v>188</v>
      </c>
      <c r="C20" s="7" t="s">
        <v>23</v>
      </c>
      <c r="D20" s="7" t="s">
        <v>189</v>
      </c>
      <c r="E20" s="32" t="s">
        <v>190</v>
      </c>
      <c r="F20" s="32" t="s">
        <v>26</v>
      </c>
      <c r="G20" s="7">
        <v>3</v>
      </c>
      <c r="H20" s="25">
        <f t="shared" si="0"/>
        <v>2177.79</v>
      </c>
      <c r="I20" s="8">
        <v>1228.08</v>
      </c>
      <c r="J20" s="8">
        <v>35.7</v>
      </c>
      <c r="K20" s="8">
        <v>869.37</v>
      </c>
      <c r="L20" s="8">
        <v>7.44</v>
      </c>
      <c r="M20" s="8">
        <v>37.2</v>
      </c>
      <c r="N20" s="25">
        <f t="shared" si="1"/>
        <v>2177.79</v>
      </c>
      <c r="O20" s="8">
        <v>1228.08</v>
      </c>
      <c r="P20" s="8">
        <v>35.7</v>
      </c>
      <c r="Q20" s="8">
        <v>869.37</v>
      </c>
      <c r="R20" s="8">
        <v>7.44</v>
      </c>
      <c r="S20" s="8">
        <v>37.2</v>
      </c>
      <c r="T20" s="7">
        <v>1410</v>
      </c>
      <c r="U20" s="7" t="s">
        <v>144</v>
      </c>
      <c r="V20" s="7">
        <f t="shared" si="2"/>
        <v>4230</v>
      </c>
      <c r="W20" s="7"/>
    </row>
    <row r="21" s="2" customFormat="1" ht="24" spans="1:23">
      <c r="A21" s="7">
        <v>18</v>
      </c>
      <c r="B21" s="7" t="s">
        <v>191</v>
      </c>
      <c r="C21" s="7" t="s">
        <v>31</v>
      </c>
      <c r="D21" s="7" t="s">
        <v>192</v>
      </c>
      <c r="E21" s="32" t="s">
        <v>193</v>
      </c>
      <c r="F21" s="32" t="s">
        <v>26</v>
      </c>
      <c r="G21" s="7">
        <v>3</v>
      </c>
      <c r="H21" s="25">
        <f t="shared" si="0"/>
        <v>2177.79</v>
      </c>
      <c r="I21" s="8">
        <v>1228.08</v>
      </c>
      <c r="J21" s="8">
        <v>35.7</v>
      </c>
      <c r="K21" s="8">
        <v>869.37</v>
      </c>
      <c r="L21" s="8">
        <v>7.44</v>
      </c>
      <c r="M21" s="8">
        <v>37.2</v>
      </c>
      <c r="N21" s="25">
        <f t="shared" si="1"/>
        <v>2177.79</v>
      </c>
      <c r="O21" s="8">
        <v>1228.08</v>
      </c>
      <c r="P21" s="8">
        <v>35.7</v>
      </c>
      <c r="Q21" s="8">
        <v>869.37</v>
      </c>
      <c r="R21" s="8">
        <v>7.44</v>
      </c>
      <c r="S21" s="8">
        <v>37.2</v>
      </c>
      <c r="T21" s="7">
        <v>1410</v>
      </c>
      <c r="U21" s="7" t="s">
        <v>144</v>
      </c>
      <c r="V21" s="7">
        <f t="shared" si="2"/>
        <v>4230</v>
      </c>
      <c r="W21" s="7"/>
    </row>
    <row r="22" s="2" customFormat="1" ht="24" spans="1:23">
      <c r="A22" s="7">
        <v>19</v>
      </c>
      <c r="B22" s="7" t="s">
        <v>194</v>
      </c>
      <c r="C22" s="7" t="s">
        <v>23</v>
      </c>
      <c r="D22" s="7" t="s">
        <v>195</v>
      </c>
      <c r="E22" s="32" t="s">
        <v>196</v>
      </c>
      <c r="F22" s="32" t="s">
        <v>26</v>
      </c>
      <c r="G22" s="7">
        <v>3</v>
      </c>
      <c r="H22" s="25">
        <f t="shared" si="0"/>
        <v>2177.79</v>
      </c>
      <c r="I22" s="8">
        <v>1228.08</v>
      </c>
      <c r="J22" s="8">
        <v>35.7</v>
      </c>
      <c r="K22" s="8">
        <v>869.37</v>
      </c>
      <c r="L22" s="8">
        <v>7.44</v>
      </c>
      <c r="M22" s="8">
        <v>37.2</v>
      </c>
      <c r="N22" s="25">
        <f t="shared" si="1"/>
        <v>2177.79</v>
      </c>
      <c r="O22" s="8">
        <v>1228.08</v>
      </c>
      <c r="P22" s="8">
        <v>35.7</v>
      </c>
      <c r="Q22" s="8">
        <v>869.37</v>
      </c>
      <c r="R22" s="8">
        <v>7.44</v>
      </c>
      <c r="S22" s="8">
        <v>37.2</v>
      </c>
      <c r="T22" s="7">
        <v>1410</v>
      </c>
      <c r="U22" s="7" t="s">
        <v>144</v>
      </c>
      <c r="V22" s="7">
        <f t="shared" si="2"/>
        <v>4230</v>
      </c>
      <c r="W22" s="7"/>
    </row>
    <row r="23" s="2" customFormat="1" ht="24" spans="1:23">
      <c r="A23" s="7">
        <v>20</v>
      </c>
      <c r="B23" s="7" t="s">
        <v>197</v>
      </c>
      <c r="C23" s="7" t="s">
        <v>23</v>
      </c>
      <c r="D23" s="7" t="s">
        <v>198</v>
      </c>
      <c r="E23" s="32" t="s">
        <v>199</v>
      </c>
      <c r="F23" s="32" t="s">
        <v>26</v>
      </c>
      <c r="G23" s="7">
        <v>3</v>
      </c>
      <c r="H23" s="25">
        <f t="shared" si="0"/>
        <v>2177.79</v>
      </c>
      <c r="I23" s="8">
        <v>1228.08</v>
      </c>
      <c r="J23" s="8">
        <v>35.7</v>
      </c>
      <c r="K23" s="8">
        <v>869.37</v>
      </c>
      <c r="L23" s="8">
        <v>7.44</v>
      </c>
      <c r="M23" s="8">
        <v>37.2</v>
      </c>
      <c r="N23" s="25">
        <f t="shared" si="1"/>
        <v>2177.79</v>
      </c>
      <c r="O23" s="8">
        <v>1228.08</v>
      </c>
      <c r="P23" s="8">
        <v>35.7</v>
      </c>
      <c r="Q23" s="8">
        <v>869.37</v>
      </c>
      <c r="R23" s="8">
        <v>7.44</v>
      </c>
      <c r="S23" s="8">
        <v>37.2</v>
      </c>
      <c r="T23" s="7">
        <v>1410</v>
      </c>
      <c r="U23" s="7" t="s">
        <v>144</v>
      </c>
      <c r="V23" s="7">
        <f t="shared" si="2"/>
        <v>4230</v>
      </c>
      <c r="W23" s="7"/>
    </row>
    <row r="24" s="2" customFormat="1" ht="24" spans="1:23">
      <c r="A24" s="7">
        <v>21</v>
      </c>
      <c r="B24" s="7" t="s">
        <v>200</v>
      </c>
      <c r="C24" s="7" t="s">
        <v>23</v>
      </c>
      <c r="D24" s="7" t="s">
        <v>46</v>
      </c>
      <c r="E24" s="32" t="s">
        <v>201</v>
      </c>
      <c r="F24" s="32" t="s">
        <v>26</v>
      </c>
      <c r="G24" s="7">
        <v>3</v>
      </c>
      <c r="H24" s="25">
        <f t="shared" si="0"/>
        <v>2177.79</v>
      </c>
      <c r="I24" s="8">
        <v>1228.08</v>
      </c>
      <c r="J24" s="8">
        <v>35.7</v>
      </c>
      <c r="K24" s="8">
        <v>869.37</v>
      </c>
      <c r="L24" s="8">
        <v>7.44</v>
      </c>
      <c r="M24" s="8">
        <v>37.2</v>
      </c>
      <c r="N24" s="25">
        <f t="shared" si="1"/>
        <v>2177.79</v>
      </c>
      <c r="O24" s="8">
        <v>1228.08</v>
      </c>
      <c r="P24" s="8">
        <v>35.7</v>
      </c>
      <c r="Q24" s="8">
        <v>869.37</v>
      </c>
      <c r="R24" s="8">
        <v>7.44</v>
      </c>
      <c r="S24" s="8">
        <v>37.2</v>
      </c>
      <c r="T24" s="7">
        <v>1410</v>
      </c>
      <c r="U24" s="7" t="s">
        <v>144</v>
      </c>
      <c r="V24" s="7">
        <f t="shared" si="2"/>
        <v>4230</v>
      </c>
      <c r="W24" s="7"/>
    </row>
    <row r="25" s="2" customFormat="1" ht="24" spans="1:23">
      <c r="A25" s="7">
        <v>22</v>
      </c>
      <c r="B25" s="7" t="s">
        <v>202</v>
      </c>
      <c r="C25" s="7" t="s">
        <v>23</v>
      </c>
      <c r="D25" s="7" t="s">
        <v>203</v>
      </c>
      <c r="E25" s="32" t="s">
        <v>204</v>
      </c>
      <c r="F25" s="32" t="s">
        <v>26</v>
      </c>
      <c r="G25" s="7">
        <v>3</v>
      </c>
      <c r="H25" s="25">
        <f t="shared" si="0"/>
        <v>2177.79</v>
      </c>
      <c r="I25" s="8">
        <v>1228.08</v>
      </c>
      <c r="J25" s="8">
        <v>35.7</v>
      </c>
      <c r="K25" s="8">
        <v>869.37</v>
      </c>
      <c r="L25" s="8">
        <v>7.44</v>
      </c>
      <c r="M25" s="8">
        <v>37.2</v>
      </c>
      <c r="N25" s="25">
        <f t="shared" si="1"/>
        <v>2177.79</v>
      </c>
      <c r="O25" s="8">
        <v>1228.08</v>
      </c>
      <c r="P25" s="8">
        <v>35.7</v>
      </c>
      <c r="Q25" s="8">
        <v>869.37</v>
      </c>
      <c r="R25" s="8">
        <v>7.44</v>
      </c>
      <c r="S25" s="8">
        <v>37.2</v>
      </c>
      <c r="T25" s="7">
        <v>1410</v>
      </c>
      <c r="U25" s="7" t="s">
        <v>144</v>
      </c>
      <c r="V25" s="7">
        <f t="shared" si="2"/>
        <v>4230</v>
      </c>
      <c r="W25" s="7"/>
    </row>
    <row r="26" s="2" customFormat="1" ht="24" spans="1:23">
      <c r="A26" s="7">
        <v>23</v>
      </c>
      <c r="B26" s="7" t="s">
        <v>205</v>
      </c>
      <c r="C26" s="7" t="s">
        <v>23</v>
      </c>
      <c r="D26" s="7" t="s">
        <v>206</v>
      </c>
      <c r="E26" s="32" t="s">
        <v>207</v>
      </c>
      <c r="F26" s="32" t="s">
        <v>26</v>
      </c>
      <c r="G26" s="7">
        <v>3</v>
      </c>
      <c r="H26" s="25">
        <f t="shared" si="0"/>
        <v>2177.79</v>
      </c>
      <c r="I26" s="8">
        <v>1228.08</v>
      </c>
      <c r="J26" s="8">
        <v>35.7</v>
      </c>
      <c r="K26" s="8">
        <v>869.37</v>
      </c>
      <c r="L26" s="8">
        <v>7.44</v>
      </c>
      <c r="M26" s="8">
        <v>37.2</v>
      </c>
      <c r="N26" s="25">
        <f t="shared" si="1"/>
        <v>2177.79</v>
      </c>
      <c r="O26" s="8">
        <v>1228.08</v>
      </c>
      <c r="P26" s="8">
        <v>35.7</v>
      </c>
      <c r="Q26" s="8">
        <v>869.37</v>
      </c>
      <c r="R26" s="8">
        <v>7.44</v>
      </c>
      <c r="S26" s="8">
        <v>37.2</v>
      </c>
      <c r="T26" s="7">
        <v>1410</v>
      </c>
      <c r="U26" s="7" t="s">
        <v>144</v>
      </c>
      <c r="V26" s="7">
        <f t="shared" si="2"/>
        <v>4230</v>
      </c>
      <c r="W26" s="7"/>
    </row>
    <row r="27" s="2" customFormat="1" ht="24" spans="1:23">
      <c r="A27" s="7">
        <v>24</v>
      </c>
      <c r="B27" s="7" t="s">
        <v>208</v>
      </c>
      <c r="C27" s="7" t="s">
        <v>23</v>
      </c>
      <c r="D27" s="7" t="s">
        <v>195</v>
      </c>
      <c r="E27" s="32" t="s">
        <v>209</v>
      </c>
      <c r="F27" s="32" t="s">
        <v>26</v>
      </c>
      <c r="G27" s="7">
        <v>3</v>
      </c>
      <c r="H27" s="25">
        <f t="shared" si="0"/>
        <v>2177.79</v>
      </c>
      <c r="I27" s="8">
        <v>1228.08</v>
      </c>
      <c r="J27" s="8">
        <v>35.7</v>
      </c>
      <c r="K27" s="8">
        <v>869.37</v>
      </c>
      <c r="L27" s="8">
        <v>7.44</v>
      </c>
      <c r="M27" s="8">
        <v>37.2</v>
      </c>
      <c r="N27" s="25">
        <f t="shared" si="1"/>
        <v>2177.79</v>
      </c>
      <c r="O27" s="8">
        <v>1228.08</v>
      </c>
      <c r="P27" s="8">
        <v>35.7</v>
      </c>
      <c r="Q27" s="8">
        <v>869.37</v>
      </c>
      <c r="R27" s="8">
        <v>7.44</v>
      </c>
      <c r="S27" s="8">
        <v>37.2</v>
      </c>
      <c r="T27" s="7">
        <v>1410</v>
      </c>
      <c r="U27" s="7" t="s">
        <v>144</v>
      </c>
      <c r="V27" s="7">
        <f t="shared" si="2"/>
        <v>4230</v>
      </c>
      <c r="W27" s="7"/>
    </row>
    <row r="28" s="2" customFormat="1" ht="24" spans="1:23">
      <c r="A28" s="7">
        <v>25</v>
      </c>
      <c r="B28" s="7" t="s">
        <v>210</v>
      </c>
      <c r="C28" s="7" t="s">
        <v>23</v>
      </c>
      <c r="D28" s="7" t="s">
        <v>96</v>
      </c>
      <c r="E28" s="32" t="s">
        <v>211</v>
      </c>
      <c r="F28" s="32" t="s">
        <v>26</v>
      </c>
      <c r="G28" s="7">
        <v>3</v>
      </c>
      <c r="H28" s="25">
        <f t="shared" si="0"/>
        <v>2177.79</v>
      </c>
      <c r="I28" s="8">
        <v>1228.08</v>
      </c>
      <c r="J28" s="8">
        <v>35.7</v>
      </c>
      <c r="K28" s="8">
        <v>869.37</v>
      </c>
      <c r="L28" s="8">
        <v>7.44</v>
      </c>
      <c r="M28" s="8">
        <v>37.2</v>
      </c>
      <c r="N28" s="25">
        <f t="shared" si="1"/>
        <v>2177.79</v>
      </c>
      <c r="O28" s="8">
        <v>1228.08</v>
      </c>
      <c r="P28" s="8">
        <v>35.7</v>
      </c>
      <c r="Q28" s="8">
        <v>869.37</v>
      </c>
      <c r="R28" s="8">
        <v>7.44</v>
      </c>
      <c r="S28" s="8">
        <v>37.2</v>
      </c>
      <c r="T28" s="7">
        <v>1410</v>
      </c>
      <c r="U28" s="7" t="s">
        <v>144</v>
      </c>
      <c r="V28" s="7">
        <f t="shared" si="2"/>
        <v>4230</v>
      </c>
      <c r="W28" s="7"/>
    </row>
    <row r="29" s="2" customFormat="1" ht="24" spans="1:23">
      <c r="A29" s="7">
        <v>26</v>
      </c>
      <c r="B29" s="7" t="s">
        <v>212</v>
      </c>
      <c r="C29" s="7" t="s">
        <v>23</v>
      </c>
      <c r="D29" s="7" t="s">
        <v>189</v>
      </c>
      <c r="E29" s="32" t="s">
        <v>213</v>
      </c>
      <c r="F29" s="32" t="s">
        <v>26</v>
      </c>
      <c r="G29" s="7">
        <v>3</v>
      </c>
      <c r="H29" s="25">
        <f t="shared" si="0"/>
        <v>2177.79</v>
      </c>
      <c r="I29" s="8">
        <v>1228.08</v>
      </c>
      <c r="J29" s="8">
        <v>35.7</v>
      </c>
      <c r="K29" s="8">
        <v>869.37</v>
      </c>
      <c r="L29" s="8">
        <v>7.44</v>
      </c>
      <c r="M29" s="8">
        <v>37.2</v>
      </c>
      <c r="N29" s="25">
        <f t="shared" si="1"/>
        <v>2177.79</v>
      </c>
      <c r="O29" s="8">
        <v>1228.08</v>
      </c>
      <c r="P29" s="8">
        <v>35.7</v>
      </c>
      <c r="Q29" s="8">
        <v>869.37</v>
      </c>
      <c r="R29" s="8">
        <v>7.44</v>
      </c>
      <c r="S29" s="8">
        <v>37.2</v>
      </c>
      <c r="T29" s="7">
        <v>1410</v>
      </c>
      <c r="U29" s="7" t="s">
        <v>144</v>
      </c>
      <c r="V29" s="7">
        <f t="shared" si="2"/>
        <v>4230</v>
      </c>
      <c r="W29" s="7"/>
    </row>
    <row r="30" s="2" customFormat="1" ht="24" spans="1:23">
      <c r="A30" s="7">
        <v>27</v>
      </c>
      <c r="B30" s="7" t="s">
        <v>214</v>
      </c>
      <c r="C30" s="7" t="s">
        <v>31</v>
      </c>
      <c r="D30" s="7" t="s">
        <v>215</v>
      </c>
      <c r="E30" s="32" t="s">
        <v>216</v>
      </c>
      <c r="F30" s="32" t="s">
        <v>26</v>
      </c>
      <c r="G30" s="7">
        <v>3</v>
      </c>
      <c r="H30" s="25">
        <f t="shared" si="0"/>
        <v>2177.79</v>
      </c>
      <c r="I30" s="8">
        <v>1228.08</v>
      </c>
      <c r="J30" s="8">
        <v>35.7</v>
      </c>
      <c r="K30" s="8">
        <v>869.37</v>
      </c>
      <c r="L30" s="8">
        <v>7.44</v>
      </c>
      <c r="M30" s="8">
        <v>37.2</v>
      </c>
      <c r="N30" s="25">
        <f t="shared" si="1"/>
        <v>2177.79</v>
      </c>
      <c r="O30" s="8">
        <v>1228.08</v>
      </c>
      <c r="P30" s="8">
        <v>35.7</v>
      </c>
      <c r="Q30" s="8">
        <v>869.37</v>
      </c>
      <c r="R30" s="8">
        <v>7.44</v>
      </c>
      <c r="S30" s="8">
        <v>37.2</v>
      </c>
      <c r="T30" s="7">
        <v>1410</v>
      </c>
      <c r="U30" s="7" t="s">
        <v>144</v>
      </c>
      <c r="V30" s="7">
        <f t="shared" si="2"/>
        <v>4230</v>
      </c>
      <c r="W30" s="7"/>
    </row>
    <row r="31" s="2" customFormat="1" ht="24" spans="1:23">
      <c r="A31" s="7">
        <v>28</v>
      </c>
      <c r="B31" s="7" t="s">
        <v>217</v>
      </c>
      <c r="C31" s="7" t="s">
        <v>23</v>
      </c>
      <c r="D31" s="7" t="s">
        <v>59</v>
      </c>
      <c r="E31" s="32" t="s">
        <v>218</v>
      </c>
      <c r="F31" s="32" t="s">
        <v>26</v>
      </c>
      <c r="G31" s="7">
        <v>3</v>
      </c>
      <c r="H31" s="25">
        <f t="shared" si="0"/>
        <v>2177.79</v>
      </c>
      <c r="I31" s="8">
        <v>1228.08</v>
      </c>
      <c r="J31" s="8">
        <v>35.7</v>
      </c>
      <c r="K31" s="8">
        <v>869.37</v>
      </c>
      <c r="L31" s="8">
        <v>7.44</v>
      </c>
      <c r="M31" s="8">
        <v>37.2</v>
      </c>
      <c r="N31" s="25">
        <f t="shared" si="1"/>
        <v>2177.79</v>
      </c>
      <c r="O31" s="8">
        <v>1228.08</v>
      </c>
      <c r="P31" s="8">
        <v>35.7</v>
      </c>
      <c r="Q31" s="8">
        <v>869.37</v>
      </c>
      <c r="R31" s="8">
        <v>7.44</v>
      </c>
      <c r="S31" s="8">
        <v>37.2</v>
      </c>
      <c r="T31" s="7">
        <v>1410</v>
      </c>
      <c r="U31" s="7" t="s">
        <v>144</v>
      </c>
      <c r="V31" s="7">
        <f t="shared" si="2"/>
        <v>4230</v>
      </c>
      <c r="W31" s="7"/>
    </row>
    <row r="32" s="2" customFormat="1" ht="24" spans="1:23">
      <c r="A32" s="7">
        <v>29</v>
      </c>
      <c r="B32" s="7" t="s">
        <v>219</v>
      </c>
      <c r="C32" s="7" t="s">
        <v>23</v>
      </c>
      <c r="D32" s="7" t="s">
        <v>220</v>
      </c>
      <c r="E32" s="32" t="s">
        <v>221</v>
      </c>
      <c r="F32" s="32" t="s">
        <v>26</v>
      </c>
      <c r="G32" s="7">
        <v>3</v>
      </c>
      <c r="H32" s="25">
        <f t="shared" si="0"/>
        <v>2177.79</v>
      </c>
      <c r="I32" s="8">
        <v>1228.08</v>
      </c>
      <c r="J32" s="8">
        <v>35.7</v>
      </c>
      <c r="K32" s="8">
        <v>869.37</v>
      </c>
      <c r="L32" s="8">
        <v>7.44</v>
      </c>
      <c r="M32" s="8">
        <v>37.2</v>
      </c>
      <c r="N32" s="25">
        <f t="shared" si="1"/>
        <v>2177.79</v>
      </c>
      <c r="O32" s="8">
        <v>1228.08</v>
      </c>
      <c r="P32" s="8">
        <v>35.7</v>
      </c>
      <c r="Q32" s="8">
        <v>869.37</v>
      </c>
      <c r="R32" s="8">
        <v>7.44</v>
      </c>
      <c r="S32" s="8">
        <v>37.2</v>
      </c>
      <c r="T32" s="7">
        <v>1410</v>
      </c>
      <c r="U32" s="7" t="s">
        <v>144</v>
      </c>
      <c r="V32" s="7">
        <f t="shared" si="2"/>
        <v>4230</v>
      </c>
      <c r="W32" s="7"/>
    </row>
    <row r="33" s="2" customFormat="1" ht="24" spans="1:23">
      <c r="A33" s="7">
        <v>30</v>
      </c>
      <c r="B33" s="7" t="s">
        <v>222</v>
      </c>
      <c r="C33" s="7" t="s">
        <v>31</v>
      </c>
      <c r="D33" s="7" t="s">
        <v>223</v>
      </c>
      <c r="E33" s="32" t="s">
        <v>224</v>
      </c>
      <c r="F33" s="32" t="s">
        <v>26</v>
      </c>
      <c r="G33" s="7">
        <v>3</v>
      </c>
      <c r="H33" s="25">
        <f t="shared" si="0"/>
        <v>2177.79</v>
      </c>
      <c r="I33" s="8">
        <v>1228.08</v>
      </c>
      <c r="J33" s="8">
        <v>35.7</v>
      </c>
      <c r="K33" s="8">
        <v>869.37</v>
      </c>
      <c r="L33" s="8">
        <v>7.44</v>
      </c>
      <c r="M33" s="8">
        <v>37.2</v>
      </c>
      <c r="N33" s="25">
        <f t="shared" si="1"/>
        <v>2177.79</v>
      </c>
      <c r="O33" s="8">
        <v>1228.08</v>
      </c>
      <c r="P33" s="8">
        <v>35.7</v>
      </c>
      <c r="Q33" s="8">
        <v>869.37</v>
      </c>
      <c r="R33" s="8">
        <v>7.44</v>
      </c>
      <c r="S33" s="8">
        <v>37.2</v>
      </c>
      <c r="T33" s="7">
        <v>1410</v>
      </c>
      <c r="U33" s="7" t="s">
        <v>144</v>
      </c>
      <c r="V33" s="7">
        <f t="shared" si="2"/>
        <v>4230</v>
      </c>
      <c r="W33" s="7"/>
    </row>
    <row r="34" s="2" customFormat="1" ht="24" spans="1:23">
      <c r="A34" s="7">
        <v>31</v>
      </c>
      <c r="B34" s="7" t="s">
        <v>225</v>
      </c>
      <c r="C34" s="7" t="s">
        <v>23</v>
      </c>
      <c r="D34" s="7" t="s">
        <v>226</v>
      </c>
      <c r="E34" s="32" t="s">
        <v>227</v>
      </c>
      <c r="F34" s="32" t="s">
        <v>26</v>
      </c>
      <c r="G34" s="7">
        <v>3</v>
      </c>
      <c r="H34" s="25">
        <f t="shared" si="0"/>
        <v>2177.79</v>
      </c>
      <c r="I34" s="8">
        <v>1228.08</v>
      </c>
      <c r="J34" s="8">
        <v>35.7</v>
      </c>
      <c r="K34" s="8">
        <v>869.37</v>
      </c>
      <c r="L34" s="8">
        <v>7.44</v>
      </c>
      <c r="M34" s="8">
        <v>37.2</v>
      </c>
      <c r="N34" s="25">
        <f t="shared" si="1"/>
        <v>2177.79</v>
      </c>
      <c r="O34" s="8">
        <v>1228.08</v>
      </c>
      <c r="P34" s="8">
        <v>35.7</v>
      </c>
      <c r="Q34" s="8">
        <v>869.37</v>
      </c>
      <c r="R34" s="8">
        <v>7.44</v>
      </c>
      <c r="S34" s="8">
        <v>37.2</v>
      </c>
      <c r="T34" s="7">
        <v>1410</v>
      </c>
      <c r="U34" s="7" t="s">
        <v>144</v>
      </c>
      <c r="V34" s="7">
        <f t="shared" si="2"/>
        <v>4230</v>
      </c>
      <c r="W34" s="7"/>
    </row>
    <row r="35" s="2" customFormat="1" ht="24" spans="1:23">
      <c r="A35" s="7">
        <v>32</v>
      </c>
      <c r="B35" s="7" t="s">
        <v>228</v>
      </c>
      <c r="C35" s="7" t="s">
        <v>23</v>
      </c>
      <c r="D35" s="7" t="s">
        <v>229</v>
      </c>
      <c r="E35" s="32" t="s">
        <v>230</v>
      </c>
      <c r="F35" s="32" t="s">
        <v>231</v>
      </c>
      <c r="G35" s="7">
        <v>3</v>
      </c>
      <c r="H35" s="25">
        <f t="shared" si="0"/>
        <v>2177.79</v>
      </c>
      <c r="I35" s="8">
        <v>1228.08</v>
      </c>
      <c r="J35" s="8">
        <v>35.7</v>
      </c>
      <c r="K35" s="8">
        <v>869.37</v>
      </c>
      <c r="L35" s="8">
        <v>7.44</v>
      </c>
      <c r="M35" s="8">
        <v>37.2</v>
      </c>
      <c r="N35" s="25">
        <f t="shared" si="1"/>
        <v>2177.79</v>
      </c>
      <c r="O35" s="8">
        <v>1228.08</v>
      </c>
      <c r="P35" s="8">
        <v>35.7</v>
      </c>
      <c r="Q35" s="8">
        <v>869.37</v>
      </c>
      <c r="R35" s="8">
        <v>7.44</v>
      </c>
      <c r="S35" s="8">
        <v>37.2</v>
      </c>
      <c r="T35" s="7">
        <v>1410</v>
      </c>
      <c r="U35" s="7" t="s">
        <v>144</v>
      </c>
      <c r="V35" s="7">
        <f t="shared" si="2"/>
        <v>4230</v>
      </c>
      <c r="W35" s="7"/>
    </row>
    <row r="36" s="2" customFormat="1" ht="24" spans="1:23">
      <c r="A36" s="7">
        <v>33</v>
      </c>
      <c r="B36" s="7" t="s">
        <v>232</v>
      </c>
      <c r="C36" s="7" t="s">
        <v>23</v>
      </c>
      <c r="D36" s="7" t="s">
        <v>233</v>
      </c>
      <c r="E36" s="32" t="s">
        <v>234</v>
      </c>
      <c r="F36" s="32" t="s">
        <v>26</v>
      </c>
      <c r="G36" s="7">
        <v>3</v>
      </c>
      <c r="H36" s="25">
        <f t="shared" si="0"/>
        <v>2177.79</v>
      </c>
      <c r="I36" s="8">
        <v>1228.08</v>
      </c>
      <c r="J36" s="8">
        <v>35.7</v>
      </c>
      <c r="K36" s="8">
        <v>869.37</v>
      </c>
      <c r="L36" s="8">
        <v>7.44</v>
      </c>
      <c r="M36" s="8">
        <v>37.2</v>
      </c>
      <c r="N36" s="25">
        <f t="shared" si="1"/>
        <v>2177.79</v>
      </c>
      <c r="O36" s="8">
        <v>1228.08</v>
      </c>
      <c r="P36" s="8">
        <v>35.7</v>
      </c>
      <c r="Q36" s="8">
        <v>869.37</v>
      </c>
      <c r="R36" s="8">
        <v>7.44</v>
      </c>
      <c r="S36" s="8">
        <v>37.2</v>
      </c>
      <c r="T36" s="7">
        <v>1410</v>
      </c>
      <c r="U36" s="7" t="s">
        <v>144</v>
      </c>
      <c r="V36" s="7">
        <f t="shared" si="2"/>
        <v>4230</v>
      </c>
      <c r="W36" s="7"/>
    </row>
    <row r="37" s="2" customFormat="1" ht="24" spans="1:23">
      <c r="A37" s="7">
        <v>34</v>
      </c>
      <c r="B37" s="7" t="s">
        <v>235</v>
      </c>
      <c r="C37" s="7" t="s">
        <v>23</v>
      </c>
      <c r="D37" s="7" t="s">
        <v>59</v>
      </c>
      <c r="E37" s="32" t="s">
        <v>236</v>
      </c>
      <c r="F37" s="32" t="s">
        <v>26</v>
      </c>
      <c r="G37" s="7">
        <v>3</v>
      </c>
      <c r="H37" s="25">
        <f t="shared" ref="H37:H68" si="3">SUM(I37:M37)</f>
        <v>2177.79</v>
      </c>
      <c r="I37" s="8">
        <v>1228.08</v>
      </c>
      <c r="J37" s="8">
        <v>35.7</v>
      </c>
      <c r="K37" s="8">
        <v>869.37</v>
      </c>
      <c r="L37" s="8">
        <v>7.44</v>
      </c>
      <c r="M37" s="8">
        <v>37.2</v>
      </c>
      <c r="N37" s="25">
        <f t="shared" ref="N37:N68" si="4">SUM(O37:S37)</f>
        <v>2177.79</v>
      </c>
      <c r="O37" s="8">
        <v>1228.08</v>
      </c>
      <c r="P37" s="8">
        <v>35.7</v>
      </c>
      <c r="Q37" s="8">
        <v>869.37</v>
      </c>
      <c r="R37" s="8">
        <v>7.44</v>
      </c>
      <c r="S37" s="8">
        <v>37.2</v>
      </c>
      <c r="T37" s="7">
        <v>1410</v>
      </c>
      <c r="U37" s="7" t="s">
        <v>144</v>
      </c>
      <c r="V37" s="7">
        <f t="shared" ref="V37:V68" si="5">T37*G37</f>
        <v>4230</v>
      </c>
      <c r="W37" s="7"/>
    </row>
    <row r="38" s="2" customFormat="1" ht="24" spans="1:23">
      <c r="A38" s="7">
        <v>35</v>
      </c>
      <c r="B38" s="7" t="s">
        <v>237</v>
      </c>
      <c r="C38" s="7" t="s">
        <v>23</v>
      </c>
      <c r="D38" s="7" t="s">
        <v>238</v>
      </c>
      <c r="E38" s="32" t="s">
        <v>239</v>
      </c>
      <c r="F38" s="32" t="s">
        <v>26</v>
      </c>
      <c r="G38" s="7">
        <v>3</v>
      </c>
      <c r="H38" s="25">
        <f t="shared" si="3"/>
        <v>2177.79</v>
      </c>
      <c r="I38" s="8">
        <v>1228.08</v>
      </c>
      <c r="J38" s="8">
        <v>35.7</v>
      </c>
      <c r="K38" s="8">
        <v>869.37</v>
      </c>
      <c r="L38" s="8">
        <v>7.44</v>
      </c>
      <c r="M38" s="8">
        <v>37.2</v>
      </c>
      <c r="N38" s="25">
        <f t="shared" si="4"/>
        <v>2177.79</v>
      </c>
      <c r="O38" s="8">
        <v>1228.08</v>
      </c>
      <c r="P38" s="8">
        <v>35.7</v>
      </c>
      <c r="Q38" s="8">
        <v>869.37</v>
      </c>
      <c r="R38" s="8">
        <v>7.44</v>
      </c>
      <c r="S38" s="8">
        <v>37.2</v>
      </c>
      <c r="T38" s="7">
        <v>1410</v>
      </c>
      <c r="U38" s="7" t="s">
        <v>144</v>
      </c>
      <c r="V38" s="7">
        <f t="shared" si="5"/>
        <v>4230</v>
      </c>
      <c r="W38" s="7"/>
    </row>
    <row r="39" s="2" customFormat="1" ht="24" spans="1:23">
      <c r="A39" s="7">
        <v>36</v>
      </c>
      <c r="B39" s="7" t="s">
        <v>240</v>
      </c>
      <c r="C39" s="7" t="s">
        <v>31</v>
      </c>
      <c r="D39" s="7" t="s">
        <v>241</v>
      </c>
      <c r="E39" s="32" t="s">
        <v>242</v>
      </c>
      <c r="F39" s="32" t="s">
        <v>26</v>
      </c>
      <c r="G39" s="7">
        <v>3</v>
      </c>
      <c r="H39" s="25">
        <f t="shared" si="3"/>
        <v>2177.79</v>
      </c>
      <c r="I39" s="8">
        <v>1228.08</v>
      </c>
      <c r="J39" s="8">
        <v>35.7</v>
      </c>
      <c r="K39" s="8">
        <v>869.37</v>
      </c>
      <c r="L39" s="8">
        <v>7.44</v>
      </c>
      <c r="M39" s="8">
        <v>37.2</v>
      </c>
      <c r="N39" s="25">
        <f t="shared" si="4"/>
        <v>2177.79</v>
      </c>
      <c r="O39" s="8">
        <v>1228.08</v>
      </c>
      <c r="P39" s="8">
        <v>35.7</v>
      </c>
      <c r="Q39" s="8">
        <v>869.37</v>
      </c>
      <c r="R39" s="8">
        <v>7.44</v>
      </c>
      <c r="S39" s="8">
        <v>37.2</v>
      </c>
      <c r="T39" s="7">
        <v>1410</v>
      </c>
      <c r="U39" s="7" t="s">
        <v>144</v>
      </c>
      <c r="V39" s="7">
        <f t="shared" si="5"/>
        <v>4230</v>
      </c>
      <c r="W39" s="7"/>
    </row>
    <row r="40" s="2" customFormat="1" ht="24" spans="1:23">
      <c r="A40" s="7">
        <v>37</v>
      </c>
      <c r="B40" s="7" t="s">
        <v>243</v>
      </c>
      <c r="C40" s="7" t="s">
        <v>23</v>
      </c>
      <c r="D40" s="7" t="s">
        <v>59</v>
      </c>
      <c r="E40" s="32" t="s">
        <v>244</v>
      </c>
      <c r="F40" s="32" t="s">
        <v>26</v>
      </c>
      <c r="G40" s="7">
        <v>3</v>
      </c>
      <c r="H40" s="25">
        <f t="shared" si="3"/>
        <v>2177.79</v>
      </c>
      <c r="I40" s="8">
        <v>1228.08</v>
      </c>
      <c r="J40" s="8">
        <v>35.7</v>
      </c>
      <c r="K40" s="8">
        <v>869.37</v>
      </c>
      <c r="L40" s="8">
        <v>7.44</v>
      </c>
      <c r="M40" s="8">
        <v>37.2</v>
      </c>
      <c r="N40" s="25">
        <f t="shared" si="4"/>
        <v>2177.79</v>
      </c>
      <c r="O40" s="8">
        <v>1228.08</v>
      </c>
      <c r="P40" s="8">
        <v>35.7</v>
      </c>
      <c r="Q40" s="8">
        <v>869.37</v>
      </c>
      <c r="R40" s="8">
        <v>7.44</v>
      </c>
      <c r="S40" s="8">
        <v>37.2</v>
      </c>
      <c r="T40" s="7">
        <v>1410</v>
      </c>
      <c r="U40" s="7" t="s">
        <v>144</v>
      </c>
      <c r="V40" s="7">
        <f t="shared" si="5"/>
        <v>4230</v>
      </c>
      <c r="W40" s="7"/>
    </row>
    <row r="41" s="2" customFormat="1" ht="24" spans="1:23">
      <c r="A41" s="7">
        <v>38</v>
      </c>
      <c r="B41" s="7" t="s">
        <v>245</v>
      </c>
      <c r="C41" s="7" t="s">
        <v>23</v>
      </c>
      <c r="D41" s="7" t="s">
        <v>146</v>
      </c>
      <c r="E41" s="32" t="s">
        <v>246</v>
      </c>
      <c r="F41" s="32" t="s">
        <v>26</v>
      </c>
      <c r="G41" s="7">
        <v>3</v>
      </c>
      <c r="H41" s="25">
        <f t="shared" si="3"/>
        <v>2177.79</v>
      </c>
      <c r="I41" s="8">
        <v>1228.08</v>
      </c>
      <c r="J41" s="8">
        <v>35.7</v>
      </c>
      <c r="K41" s="8">
        <v>869.37</v>
      </c>
      <c r="L41" s="8">
        <v>7.44</v>
      </c>
      <c r="M41" s="8">
        <v>37.2</v>
      </c>
      <c r="N41" s="25">
        <f t="shared" si="4"/>
        <v>2177.79</v>
      </c>
      <c r="O41" s="8">
        <v>1228.08</v>
      </c>
      <c r="P41" s="8">
        <v>35.7</v>
      </c>
      <c r="Q41" s="8">
        <v>869.37</v>
      </c>
      <c r="R41" s="8">
        <v>7.44</v>
      </c>
      <c r="S41" s="8">
        <v>37.2</v>
      </c>
      <c r="T41" s="7">
        <v>1410</v>
      </c>
      <c r="U41" s="7" t="s">
        <v>144</v>
      </c>
      <c r="V41" s="7">
        <f t="shared" si="5"/>
        <v>4230</v>
      </c>
      <c r="W41" s="7"/>
    </row>
    <row r="42" s="2" customFormat="1" ht="24" spans="1:23">
      <c r="A42" s="7">
        <v>39</v>
      </c>
      <c r="B42" s="7" t="s">
        <v>247</v>
      </c>
      <c r="C42" s="7" t="s">
        <v>23</v>
      </c>
      <c r="D42" s="7" t="s">
        <v>75</v>
      </c>
      <c r="E42" s="32" t="s">
        <v>248</v>
      </c>
      <c r="F42" s="32" t="s">
        <v>26</v>
      </c>
      <c r="G42" s="7">
        <v>3</v>
      </c>
      <c r="H42" s="25">
        <f t="shared" si="3"/>
        <v>2177.79</v>
      </c>
      <c r="I42" s="8">
        <v>1228.08</v>
      </c>
      <c r="J42" s="8">
        <v>35.7</v>
      </c>
      <c r="K42" s="8">
        <v>869.37</v>
      </c>
      <c r="L42" s="8">
        <v>7.44</v>
      </c>
      <c r="M42" s="8">
        <v>37.2</v>
      </c>
      <c r="N42" s="25">
        <f t="shared" si="4"/>
        <v>2177.79</v>
      </c>
      <c r="O42" s="8">
        <v>1228.08</v>
      </c>
      <c r="P42" s="8">
        <v>35.7</v>
      </c>
      <c r="Q42" s="8">
        <v>869.37</v>
      </c>
      <c r="R42" s="8">
        <v>7.44</v>
      </c>
      <c r="S42" s="8">
        <v>37.2</v>
      </c>
      <c r="T42" s="7">
        <v>1410</v>
      </c>
      <c r="U42" s="7" t="s">
        <v>144</v>
      </c>
      <c r="V42" s="7">
        <f t="shared" si="5"/>
        <v>4230</v>
      </c>
      <c r="W42" s="7"/>
    </row>
    <row r="43" s="2" customFormat="1" ht="24" spans="1:23">
      <c r="A43" s="7">
        <v>40</v>
      </c>
      <c r="B43" s="7" t="s">
        <v>249</v>
      </c>
      <c r="C43" s="7" t="s">
        <v>23</v>
      </c>
      <c r="D43" s="7" t="s">
        <v>250</v>
      </c>
      <c r="E43" s="32" t="s">
        <v>251</v>
      </c>
      <c r="F43" s="32" t="s">
        <v>26</v>
      </c>
      <c r="G43" s="7">
        <v>3</v>
      </c>
      <c r="H43" s="25">
        <f t="shared" si="3"/>
        <v>2177.79</v>
      </c>
      <c r="I43" s="8">
        <v>1228.08</v>
      </c>
      <c r="J43" s="8">
        <v>35.7</v>
      </c>
      <c r="K43" s="8">
        <v>869.37</v>
      </c>
      <c r="L43" s="8">
        <v>7.44</v>
      </c>
      <c r="M43" s="8">
        <v>37.2</v>
      </c>
      <c r="N43" s="25">
        <f t="shared" si="4"/>
        <v>2177.79</v>
      </c>
      <c r="O43" s="8">
        <v>1228.08</v>
      </c>
      <c r="P43" s="8">
        <v>35.7</v>
      </c>
      <c r="Q43" s="8">
        <v>869.37</v>
      </c>
      <c r="R43" s="8">
        <v>7.44</v>
      </c>
      <c r="S43" s="8">
        <v>37.2</v>
      </c>
      <c r="T43" s="7">
        <v>1410</v>
      </c>
      <c r="U43" s="7" t="s">
        <v>144</v>
      </c>
      <c r="V43" s="7">
        <f t="shared" si="5"/>
        <v>4230</v>
      </c>
      <c r="W43" s="7"/>
    </row>
    <row r="44" s="2" customFormat="1" ht="24" spans="1:23">
      <c r="A44" s="7">
        <v>41</v>
      </c>
      <c r="B44" s="7" t="s">
        <v>252</v>
      </c>
      <c r="C44" s="7" t="s">
        <v>23</v>
      </c>
      <c r="D44" s="7" t="s">
        <v>253</v>
      </c>
      <c r="E44" s="32" t="s">
        <v>254</v>
      </c>
      <c r="F44" s="32" t="s">
        <v>26</v>
      </c>
      <c r="G44" s="7">
        <v>3</v>
      </c>
      <c r="H44" s="25">
        <f t="shared" si="3"/>
        <v>2177.79</v>
      </c>
      <c r="I44" s="8">
        <v>1228.08</v>
      </c>
      <c r="J44" s="8">
        <v>35.7</v>
      </c>
      <c r="K44" s="8">
        <v>869.37</v>
      </c>
      <c r="L44" s="8">
        <v>7.44</v>
      </c>
      <c r="M44" s="8">
        <v>37.2</v>
      </c>
      <c r="N44" s="25">
        <f t="shared" si="4"/>
        <v>2177.79</v>
      </c>
      <c r="O44" s="8">
        <v>1228.08</v>
      </c>
      <c r="P44" s="8">
        <v>35.7</v>
      </c>
      <c r="Q44" s="8">
        <v>869.37</v>
      </c>
      <c r="R44" s="8">
        <v>7.44</v>
      </c>
      <c r="S44" s="8">
        <v>37.2</v>
      </c>
      <c r="T44" s="7">
        <v>1410</v>
      </c>
      <c r="U44" s="7" t="s">
        <v>144</v>
      </c>
      <c r="V44" s="7">
        <f t="shared" si="5"/>
        <v>4230</v>
      </c>
      <c r="W44" s="7"/>
    </row>
    <row r="45" s="2" customFormat="1" ht="24" spans="1:23">
      <c r="A45" s="7">
        <v>42</v>
      </c>
      <c r="B45" s="7" t="s">
        <v>255</v>
      </c>
      <c r="C45" s="7" t="s">
        <v>23</v>
      </c>
      <c r="D45" s="7" t="s">
        <v>256</v>
      </c>
      <c r="E45" s="32" t="s">
        <v>257</v>
      </c>
      <c r="F45" s="32" t="s">
        <v>26</v>
      </c>
      <c r="G45" s="7">
        <v>3</v>
      </c>
      <c r="H45" s="25">
        <f t="shared" si="3"/>
        <v>2177.79</v>
      </c>
      <c r="I45" s="8">
        <v>1228.08</v>
      </c>
      <c r="J45" s="8">
        <v>35.7</v>
      </c>
      <c r="K45" s="8">
        <v>869.37</v>
      </c>
      <c r="L45" s="8">
        <v>7.44</v>
      </c>
      <c r="M45" s="8">
        <v>37.2</v>
      </c>
      <c r="N45" s="25">
        <f t="shared" si="4"/>
        <v>2177.79</v>
      </c>
      <c r="O45" s="8">
        <v>1228.08</v>
      </c>
      <c r="P45" s="8">
        <v>35.7</v>
      </c>
      <c r="Q45" s="8">
        <v>869.37</v>
      </c>
      <c r="R45" s="8">
        <v>7.44</v>
      </c>
      <c r="S45" s="8">
        <v>37.2</v>
      </c>
      <c r="T45" s="7">
        <v>1410</v>
      </c>
      <c r="U45" s="7" t="s">
        <v>144</v>
      </c>
      <c r="V45" s="7">
        <f t="shared" si="5"/>
        <v>4230</v>
      </c>
      <c r="W45" s="7"/>
    </row>
    <row r="46" s="2" customFormat="1" ht="24" spans="1:23">
      <c r="A46" s="7">
        <v>43</v>
      </c>
      <c r="B46" s="7" t="s">
        <v>258</v>
      </c>
      <c r="C46" s="7" t="s">
        <v>23</v>
      </c>
      <c r="D46" s="7" t="s">
        <v>259</v>
      </c>
      <c r="E46" s="32" t="s">
        <v>260</v>
      </c>
      <c r="F46" s="32" t="s">
        <v>26</v>
      </c>
      <c r="G46" s="7">
        <v>3</v>
      </c>
      <c r="H46" s="25">
        <f t="shared" si="3"/>
        <v>2177.79</v>
      </c>
      <c r="I46" s="8">
        <v>1228.08</v>
      </c>
      <c r="J46" s="8">
        <v>35.7</v>
      </c>
      <c r="K46" s="8">
        <v>869.37</v>
      </c>
      <c r="L46" s="8">
        <v>7.44</v>
      </c>
      <c r="M46" s="8">
        <v>37.2</v>
      </c>
      <c r="N46" s="25">
        <f t="shared" si="4"/>
        <v>2177.79</v>
      </c>
      <c r="O46" s="8">
        <v>1228.08</v>
      </c>
      <c r="P46" s="8">
        <v>35.7</v>
      </c>
      <c r="Q46" s="8">
        <v>869.37</v>
      </c>
      <c r="R46" s="8">
        <v>7.44</v>
      </c>
      <c r="S46" s="8">
        <v>37.2</v>
      </c>
      <c r="T46" s="7">
        <v>1410</v>
      </c>
      <c r="U46" s="7" t="s">
        <v>144</v>
      </c>
      <c r="V46" s="7">
        <f t="shared" si="5"/>
        <v>4230</v>
      </c>
      <c r="W46" s="7"/>
    </row>
    <row r="47" s="2" customFormat="1" ht="24" spans="1:23">
      <c r="A47" s="7">
        <v>44</v>
      </c>
      <c r="B47" s="7" t="s">
        <v>261</v>
      </c>
      <c r="C47" s="7" t="s">
        <v>31</v>
      </c>
      <c r="D47" s="7" t="s">
        <v>262</v>
      </c>
      <c r="E47" s="32" t="s">
        <v>263</v>
      </c>
      <c r="F47" s="32" t="s">
        <v>26</v>
      </c>
      <c r="G47" s="7">
        <v>3</v>
      </c>
      <c r="H47" s="25">
        <f t="shared" si="3"/>
        <v>2177.79</v>
      </c>
      <c r="I47" s="8">
        <v>1228.08</v>
      </c>
      <c r="J47" s="8">
        <v>35.7</v>
      </c>
      <c r="K47" s="8">
        <v>869.37</v>
      </c>
      <c r="L47" s="8">
        <v>7.44</v>
      </c>
      <c r="M47" s="8">
        <v>37.2</v>
      </c>
      <c r="N47" s="25">
        <f t="shared" si="4"/>
        <v>2177.79</v>
      </c>
      <c r="O47" s="8">
        <v>1228.08</v>
      </c>
      <c r="P47" s="8">
        <v>35.7</v>
      </c>
      <c r="Q47" s="8">
        <v>869.37</v>
      </c>
      <c r="R47" s="8">
        <v>7.44</v>
      </c>
      <c r="S47" s="8">
        <v>37.2</v>
      </c>
      <c r="T47" s="7">
        <v>1410</v>
      </c>
      <c r="U47" s="7" t="s">
        <v>144</v>
      </c>
      <c r="V47" s="7">
        <f t="shared" si="5"/>
        <v>4230</v>
      </c>
      <c r="W47" s="7"/>
    </row>
    <row r="48" s="2" customFormat="1" ht="24" spans="1:23">
      <c r="A48" s="7">
        <v>45</v>
      </c>
      <c r="B48" s="7" t="s">
        <v>264</v>
      </c>
      <c r="C48" s="7" t="s">
        <v>23</v>
      </c>
      <c r="D48" s="7" t="s">
        <v>265</v>
      </c>
      <c r="E48" s="23" t="s">
        <v>266</v>
      </c>
      <c r="F48" s="32" t="s">
        <v>105</v>
      </c>
      <c r="G48" s="7">
        <v>3</v>
      </c>
      <c r="H48" s="25">
        <f t="shared" si="3"/>
        <v>2177.79</v>
      </c>
      <c r="I48" s="8">
        <v>1228.08</v>
      </c>
      <c r="J48" s="8">
        <v>35.7</v>
      </c>
      <c r="K48" s="8">
        <v>869.37</v>
      </c>
      <c r="L48" s="8">
        <v>7.44</v>
      </c>
      <c r="M48" s="8">
        <v>37.2</v>
      </c>
      <c r="N48" s="25">
        <f t="shared" si="4"/>
        <v>2177.79</v>
      </c>
      <c r="O48" s="8">
        <v>1228.08</v>
      </c>
      <c r="P48" s="8">
        <v>35.7</v>
      </c>
      <c r="Q48" s="8">
        <v>869.37</v>
      </c>
      <c r="R48" s="8">
        <v>7.44</v>
      </c>
      <c r="S48" s="8">
        <v>37.2</v>
      </c>
      <c r="T48" s="7">
        <v>1410</v>
      </c>
      <c r="U48" s="7" t="s">
        <v>144</v>
      </c>
      <c r="V48" s="7">
        <f t="shared" si="5"/>
        <v>4230</v>
      </c>
      <c r="W48" s="7"/>
    </row>
    <row r="49" s="2" customFormat="1" ht="24" spans="1:23">
      <c r="A49" s="7">
        <v>46</v>
      </c>
      <c r="B49" s="7" t="s">
        <v>267</v>
      </c>
      <c r="C49" s="7" t="s">
        <v>23</v>
      </c>
      <c r="D49" s="7" t="s">
        <v>46</v>
      </c>
      <c r="E49" s="23" t="s">
        <v>268</v>
      </c>
      <c r="F49" s="32" t="s">
        <v>105</v>
      </c>
      <c r="G49" s="7">
        <v>3</v>
      </c>
      <c r="H49" s="25">
        <f t="shared" si="3"/>
        <v>2177.79</v>
      </c>
      <c r="I49" s="8">
        <v>1228.08</v>
      </c>
      <c r="J49" s="8">
        <v>35.7</v>
      </c>
      <c r="K49" s="8">
        <v>869.37</v>
      </c>
      <c r="L49" s="8">
        <v>7.44</v>
      </c>
      <c r="M49" s="8">
        <v>37.2</v>
      </c>
      <c r="N49" s="25">
        <f t="shared" si="4"/>
        <v>2177.79</v>
      </c>
      <c r="O49" s="8">
        <v>1228.08</v>
      </c>
      <c r="P49" s="8">
        <v>35.7</v>
      </c>
      <c r="Q49" s="8">
        <v>869.37</v>
      </c>
      <c r="R49" s="8">
        <v>7.44</v>
      </c>
      <c r="S49" s="8">
        <v>37.2</v>
      </c>
      <c r="T49" s="7">
        <v>1410</v>
      </c>
      <c r="U49" s="7" t="s">
        <v>144</v>
      </c>
      <c r="V49" s="7">
        <f t="shared" si="5"/>
        <v>4230</v>
      </c>
      <c r="W49" s="7"/>
    </row>
    <row r="50" s="2" customFormat="1" ht="24" spans="1:23">
      <c r="A50" s="7">
        <v>47</v>
      </c>
      <c r="B50" s="7" t="s">
        <v>269</v>
      </c>
      <c r="C50" s="7" t="s">
        <v>23</v>
      </c>
      <c r="D50" s="7" t="s">
        <v>270</v>
      </c>
      <c r="E50" s="23" t="s">
        <v>271</v>
      </c>
      <c r="F50" s="32" t="s">
        <v>105</v>
      </c>
      <c r="G50" s="7">
        <v>3</v>
      </c>
      <c r="H50" s="25">
        <f t="shared" si="3"/>
        <v>2177.79</v>
      </c>
      <c r="I50" s="8">
        <v>1228.08</v>
      </c>
      <c r="J50" s="8">
        <v>35.7</v>
      </c>
      <c r="K50" s="8">
        <v>869.37</v>
      </c>
      <c r="L50" s="8">
        <v>7.44</v>
      </c>
      <c r="M50" s="8">
        <v>37.2</v>
      </c>
      <c r="N50" s="25">
        <f t="shared" si="4"/>
        <v>2177.79</v>
      </c>
      <c r="O50" s="8">
        <v>1228.08</v>
      </c>
      <c r="P50" s="8">
        <v>35.7</v>
      </c>
      <c r="Q50" s="8">
        <v>869.37</v>
      </c>
      <c r="R50" s="8">
        <v>7.44</v>
      </c>
      <c r="S50" s="8">
        <v>37.2</v>
      </c>
      <c r="T50" s="7">
        <v>1410</v>
      </c>
      <c r="U50" s="7" t="s">
        <v>144</v>
      </c>
      <c r="V50" s="7">
        <f t="shared" si="5"/>
        <v>4230</v>
      </c>
      <c r="W50" s="7"/>
    </row>
    <row r="51" s="2" customFormat="1" ht="24" spans="1:23">
      <c r="A51" s="7">
        <v>48</v>
      </c>
      <c r="B51" s="7" t="s">
        <v>272</v>
      </c>
      <c r="C51" s="7" t="s">
        <v>31</v>
      </c>
      <c r="D51" s="7" t="s">
        <v>273</v>
      </c>
      <c r="E51" s="23" t="s">
        <v>274</v>
      </c>
      <c r="F51" s="32" t="s">
        <v>105</v>
      </c>
      <c r="G51" s="7">
        <v>3</v>
      </c>
      <c r="H51" s="25">
        <f t="shared" si="3"/>
        <v>2177.79</v>
      </c>
      <c r="I51" s="8">
        <v>1228.08</v>
      </c>
      <c r="J51" s="8">
        <v>35.7</v>
      </c>
      <c r="K51" s="8">
        <v>869.37</v>
      </c>
      <c r="L51" s="8">
        <v>7.44</v>
      </c>
      <c r="M51" s="8">
        <v>37.2</v>
      </c>
      <c r="N51" s="25">
        <f t="shared" si="4"/>
        <v>2177.79</v>
      </c>
      <c r="O51" s="8">
        <v>1228.08</v>
      </c>
      <c r="P51" s="8">
        <v>35.7</v>
      </c>
      <c r="Q51" s="8">
        <v>869.37</v>
      </c>
      <c r="R51" s="8">
        <v>7.44</v>
      </c>
      <c r="S51" s="8">
        <v>37.2</v>
      </c>
      <c r="T51" s="7">
        <v>1410</v>
      </c>
      <c r="U51" s="7" t="s">
        <v>144</v>
      </c>
      <c r="V51" s="7">
        <f t="shared" si="5"/>
        <v>4230</v>
      </c>
      <c r="W51" s="7"/>
    </row>
    <row r="52" s="2" customFormat="1" ht="24" spans="1:23">
      <c r="A52" s="7">
        <v>49</v>
      </c>
      <c r="B52" s="7" t="s">
        <v>275</v>
      </c>
      <c r="C52" s="7" t="s">
        <v>23</v>
      </c>
      <c r="D52" s="7" t="s">
        <v>276</v>
      </c>
      <c r="E52" s="23" t="s">
        <v>277</v>
      </c>
      <c r="F52" s="32" t="s">
        <v>105</v>
      </c>
      <c r="G52" s="7">
        <v>3</v>
      </c>
      <c r="H52" s="25">
        <f t="shared" si="3"/>
        <v>2177.79</v>
      </c>
      <c r="I52" s="8">
        <v>1228.08</v>
      </c>
      <c r="J52" s="8">
        <v>35.7</v>
      </c>
      <c r="K52" s="8">
        <v>869.37</v>
      </c>
      <c r="L52" s="8">
        <v>7.44</v>
      </c>
      <c r="M52" s="8">
        <v>37.2</v>
      </c>
      <c r="N52" s="25">
        <f t="shared" si="4"/>
        <v>2177.79</v>
      </c>
      <c r="O52" s="8">
        <v>1228.08</v>
      </c>
      <c r="P52" s="8">
        <v>35.7</v>
      </c>
      <c r="Q52" s="8">
        <v>869.37</v>
      </c>
      <c r="R52" s="8">
        <v>7.44</v>
      </c>
      <c r="S52" s="8">
        <v>37.2</v>
      </c>
      <c r="T52" s="7">
        <v>1410</v>
      </c>
      <c r="U52" s="7" t="s">
        <v>144</v>
      </c>
      <c r="V52" s="7">
        <f t="shared" si="5"/>
        <v>4230</v>
      </c>
      <c r="W52" s="7"/>
    </row>
    <row r="53" s="2" customFormat="1" ht="24" spans="1:23">
      <c r="A53" s="7">
        <v>50</v>
      </c>
      <c r="B53" s="7" t="s">
        <v>278</v>
      </c>
      <c r="C53" s="7" t="s">
        <v>31</v>
      </c>
      <c r="D53" s="7" t="s">
        <v>279</v>
      </c>
      <c r="E53" s="23" t="s">
        <v>280</v>
      </c>
      <c r="F53" s="32" t="s">
        <v>105</v>
      </c>
      <c r="G53" s="7">
        <v>3</v>
      </c>
      <c r="H53" s="25">
        <f t="shared" si="3"/>
        <v>2177.79</v>
      </c>
      <c r="I53" s="8">
        <v>1228.08</v>
      </c>
      <c r="J53" s="8">
        <v>35.7</v>
      </c>
      <c r="K53" s="8">
        <v>869.37</v>
      </c>
      <c r="L53" s="8">
        <v>7.44</v>
      </c>
      <c r="M53" s="8">
        <v>37.2</v>
      </c>
      <c r="N53" s="25">
        <f t="shared" si="4"/>
        <v>2177.79</v>
      </c>
      <c r="O53" s="8">
        <v>1228.08</v>
      </c>
      <c r="P53" s="8">
        <v>35.7</v>
      </c>
      <c r="Q53" s="8">
        <v>869.37</v>
      </c>
      <c r="R53" s="8">
        <v>7.44</v>
      </c>
      <c r="S53" s="8">
        <v>37.2</v>
      </c>
      <c r="T53" s="7">
        <v>1410</v>
      </c>
      <c r="U53" s="7" t="s">
        <v>144</v>
      </c>
      <c r="V53" s="7">
        <f t="shared" si="5"/>
        <v>4230</v>
      </c>
      <c r="W53" s="7"/>
    </row>
    <row r="54" s="2" customFormat="1" ht="24" spans="1:23">
      <c r="A54" s="7">
        <v>51</v>
      </c>
      <c r="B54" s="7" t="s">
        <v>281</v>
      </c>
      <c r="C54" s="7" t="s">
        <v>23</v>
      </c>
      <c r="D54" s="7" t="s">
        <v>250</v>
      </c>
      <c r="E54" s="23" t="s">
        <v>282</v>
      </c>
      <c r="F54" s="32" t="s">
        <v>105</v>
      </c>
      <c r="G54" s="7">
        <v>3</v>
      </c>
      <c r="H54" s="25">
        <f t="shared" si="3"/>
        <v>2177.79</v>
      </c>
      <c r="I54" s="8">
        <v>1228.08</v>
      </c>
      <c r="J54" s="8">
        <v>35.7</v>
      </c>
      <c r="K54" s="8">
        <v>869.37</v>
      </c>
      <c r="L54" s="8">
        <v>7.44</v>
      </c>
      <c r="M54" s="8">
        <v>37.2</v>
      </c>
      <c r="N54" s="25">
        <f t="shared" si="4"/>
        <v>2177.79</v>
      </c>
      <c r="O54" s="8">
        <v>1228.08</v>
      </c>
      <c r="P54" s="8">
        <v>35.7</v>
      </c>
      <c r="Q54" s="8">
        <v>869.37</v>
      </c>
      <c r="R54" s="8">
        <v>7.44</v>
      </c>
      <c r="S54" s="8">
        <v>37.2</v>
      </c>
      <c r="T54" s="7">
        <v>1410</v>
      </c>
      <c r="U54" s="7" t="s">
        <v>144</v>
      </c>
      <c r="V54" s="7">
        <f t="shared" si="5"/>
        <v>4230</v>
      </c>
      <c r="W54" s="7"/>
    </row>
    <row r="55" s="2" customFormat="1" ht="24" spans="1:23">
      <c r="A55" s="7">
        <v>52</v>
      </c>
      <c r="B55" s="7" t="s">
        <v>283</v>
      </c>
      <c r="C55" s="7" t="s">
        <v>23</v>
      </c>
      <c r="D55" s="7" t="s">
        <v>284</v>
      </c>
      <c r="E55" s="23" t="s">
        <v>285</v>
      </c>
      <c r="F55" s="32" t="s">
        <v>105</v>
      </c>
      <c r="G55" s="7">
        <v>3</v>
      </c>
      <c r="H55" s="25">
        <f t="shared" si="3"/>
        <v>2177.79</v>
      </c>
      <c r="I55" s="8">
        <v>1228.08</v>
      </c>
      <c r="J55" s="8">
        <v>35.7</v>
      </c>
      <c r="K55" s="8">
        <v>869.37</v>
      </c>
      <c r="L55" s="8">
        <v>7.44</v>
      </c>
      <c r="M55" s="8">
        <v>37.2</v>
      </c>
      <c r="N55" s="25">
        <f t="shared" si="4"/>
        <v>2177.79</v>
      </c>
      <c r="O55" s="8">
        <v>1228.08</v>
      </c>
      <c r="P55" s="8">
        <v>35.7</v>
      </c>
      <c r="Q55" s="8">
        <v>869.37</v>
      </c>
      <c r="R55" s="8">
        <v>7.44</v>
      </c>
      <c r="S55" s="8">
        <v>37.2</v>
      </c>
      <c r="T55" s="7">
        <v>1410</v>
      </c>
      <c r="U55" s="7" t="s">
        <v>144</v>
      </c>
      <c r="V55" s="7">
        <f t="shared" si="5"/>
        <v>4230</v>
      </c>
      <c r="W55" s="7"/>
    </row>
    <row r="56" s="2" customFormat="1" ht="24" spans="1:23">
      <c r="A56" s="7">
        <v>53</v>
      </c>
      <c r="B56" s="7" t="s">
        <v>286</v>
      </c>
      <c r="C56" s="7" t="s">
        <v>31</v>
      </c>
      <c r="D56" s="7" t="s">
        <v>287</v>
      </c>
      <c r="E56" s="23" t="s">
        <v>288</v>
      </c>
      <c r="F56" s="32" t="s">
        <v>105</v>
      </c>
      <c r="G56" s="7">
        <v>3</v>
      </c>
      <c r="H56" s="25">
        <f t="shared" si="3"/>
        <v>2177.79</v>
      </c>
      <c r="I56" s="8">
        <v>1228.08</v>
      </c>
      <c r="J56" s="8">
        <v>35.7</v>
      </c>
      <c r="K56" s="8">
        <v>869.37</v>
      </c>
      <c r="L56" s="8">
        <v>7.44</v>
      </c>
      <c r="M56" s="8">
        <v>37.2</v>
      </c>
      <c r="N56" s="25">
        <f t="shared" si="4"/>
        <v>2177.79</v>
      </c>
      <c r="O56" s="8">
        <v>1228.08</v>
      </c>
      <c r="P56" s="8">
        <v>35.7</v>
      </c>
      <c r="Q56" s="8">
        <v>869.37</v>
      </c>
      <c r="R56" s="8">
        <v>7.44</v>
      </c>
      <c r="S56" s="8">
        <v>37.2</v>
      </c>
      <c r="T56" s="7">
        <v>1410</v>
      </c>
      <c r="U56" s="7" t="s">
        <v>144</v>
      </c>
      <c r="V56" s="7">
        <f t="shared" si="5"/>
        <v>4230</v>
      </c>
      <c r="W56" s="7"/>
    </row>
    <row r="57" s="2" customFormat="1" ht="24" spans="1:23">
      <c r="A57" s="7">
        <v>54</v>
      </c>
      <c r="B57" s="7" t="s">
        <v>289</v>
      </c>
      <c r="C57" s="7" t="s">
        <v>31</v>
      </c>
      <c r="D57" s="7" t="s">
        <v>290</v>
      </c>
      <c r="E57" s="23" t="s">
        <v>291</v>
      </c>
      <c r="F57" s="32" t="s">
        <v>105</v>
      </c>
      <c r="G57" s="7">
        <v>3</v>
      </c>
      <c r="H57" s="25">
        <f t="shared" si="3"/>
        <v>2177.79</v>
      </c>
      <c r="I57" s="8">
        <v>1228.08</v>
      </c>
      <c r="J57" s="8">
        <v>35.7</v>
      </c>
      <c r="K57" s="8">
        <v>869.37</v>
      </c>
      <c r="L57" s="8">
        <v>7.44</v>
      </c>
      <c r="M57" s="8">
        <v>37.2</v>
      </c>
      <c r="N57" s="25">
        <f t="shared" si="4"/>
        <v>2177.79</v>
      </c>
      <c r="O57" s="8">
        <v>1228.08</v>
      </c>
      <c r="P57" s="8">
        <v>35.7</v>
      </c>
      <c r="Q57" s="8">
        <v>869.37</v>
      </c>
      <c r="R57" s="8">
        <v>7.44</v>
      </c>
      <c r="S57" s="8">
        <v>37.2</v>
      </c>
      <c r="T57" s="7">
        <v>1410</v>
      </c>
      <c r="U57" s="7" t="s">
        <v>144</v>
      </c>
      <c r="V57" s="7">
        <f t="shared" si="5"/>
        <v>4230</v>
      </c>
      <c r="W57" s="7"/>
    </row>
    <row r="58" s="2" customFormat="1" ht="24" spans="1:23">
      <c r="A58" s="7">
        <v>55</v>
      </c>
      <c r="B58" s="7" t="s">
        <v>292</v>
      </c>
      <c r="C58" s="7" t="s">
        <v>31</v>
      </c>
      <c r="D58" s="7" t="s">
        <v>103</v>
      </c>
      <c r="E58" s="38" t="s">
        <v>293</v>
      </c>
      <c r="F58" s="32" t="s">
        <v>105</v>
      </c>
      <c r="G58" s="7">
        <v>3</v>
      </c>
      <c r="H58" s="25">
        <f t="shared" si="3"/>
        <v>2177.79</v>
      </c>
      <c r="I58" s="8">
        <v>1228.08</v>
      </c>
      <c r="J58" s="8">
        <v>35.7</v>
      </c>
      <c r="K58" s="8">
        <v>869.37</v>
      </c>
      <c r="L58" s="8">
        <v>7.44</v>
      </c>
      <c r="M58" s="8">
        <v>37.2</v>
      </c>
      <c r="N58" s="25">
        <f t="shared" si="4"/>
        <v>2177.79</v>
      </c>
      <c r="O58" s="8">
        <v>1228.08</v>
      </c>
      <c r="P58" s="8">
        <v>35.7</v>
      </c>
      <c r="Q58" s="8">
        <v>869.37</v>
      </c>
      <c r="R58" s="8">
        <v>7.44</v>
      </c>
      <c r="S58" s="8">
        <v>37.2</v>
      </c>
      <c r="T58" s="7">
        <v>1410</v>
      </c>
      <c r="U58" s="7" t="s">
        <v>144</v>
      </c>
      <c r="V58" s="7">
        <f t="shared" si="5"/>
        <v>4230</v>
      </c>
      <c r="W58" s="7"/>
    </row>
    <row r="59" s="2" customFormat="1" ht="24" spans="1:23">
      <c r="A59" s="7">
        <v>56</v>
      </c>
      <c r="B59" s="7" t="s">
        <v>294</v>
      </c>
      <c r="C59" s="7" t="s">
        <v>23</v>
      </c>
      <c r="D59" s="7" t="s">
        <v>295</v>
      </c>
      <c r="E59" s="23" t="s">
        <v>296</v>
      </c>
      <c r="F59" s="32" t="s">
        <v>105</v>
      </c>
      <c r="G59" s="7">
        <v>3</v>
      </c>
      <c r="H59" s="25">
        <f t="shared" si="3"/>
        <v>2177.79</v>
      </c>
      <c r="I59" s="8">
        <v>1228.08</v>
      </c>
      <c r="J59" s="8">
        <v>35.7</v>
      </c>
      <c r="K59" s="8">
        <v>869.37</v>
      </c>
      <c r="L59" s="8">
        <v>7.44</v>
      </c>
      <c r="M59" s="8">
        <v>37.2</v>
      </c>
      <c r="N59" s="25">
        <f t="shared" si="4"/>
        <v>2177.79</v>
      </c>
      <c r="O59" s="8">
        <v>1228.08</v>
      </c>
      <c r="P59" s="8">
        <v>35.7</v>
      </c>
      <c r="Q59" s="8">
        <v>869.37</v>
      </c>
      <c r="R59" s="8">
        <v>7.44</v>
      </c>
      <c r="S59" s="8">
        <v>37.2</v>
      </c>
      <c r="T59" s="7">
        <v>1410</v>
      </c>
      <c r="U59" s="7" t="s">
        <v>144</v>
      </c>
      <c r="V59" s="7">
        <f t="shared" si="5"/>
        <v>4230</v>
      </c>
      <c r="W59" s="7"/>
    </row>
    <row r="60" s="2" customFormat="1" ht="24" spans="1:23">
      <c r="A60" s="7">
        <v>57</v>
      </c>
      <c r="B60" s="7" t="s">
        <v>297</v>
      </c>
      <c r="C60" s="7" t="s">
        <v>23</v>
      </c>
      <c r="D60" s="7" t="s">
        <v>298</v>
      </c>
      <c r="E60" s="39" t="s">
        <v>299</v>
      </c>
      <c r="F60" s="32" t="s">
        <v>300</v>
      </c>
      <c r="G60" s="7">
        <v>3</v>
      </c>
      <c r="H60" s="25">
        <f t="shared" si="3"/>
        <v>2177.79</v>
      </c>
      <c r="I60" s="8">
        <v>1228.08</v>
      </c>
      <c r="J60" s="8">
        <v>35.7</v>
      </c>
      <c r="K60" s="8">
        <v>869.37</v>
      </c>
      <c r="L60" s="8">
        <v>7.44</v>
      </c>
      <c r="M60" s="8">
        <v>37.2</v>
      </c>
      <c r="N60" s="25">
        <f t="shared" si="4"/>
        <v>2177.79</v>
      </c>
      <c r="O60" s="8">
        <v>1228.08</v>
      </c>
      <c r="P60" s="8">
        <v>35.7</v>
      </c>
      <c r="Q60" s="8">
        <v>869.37</v>
      </c>
      <c r="R60" s="8">
        <v>7.44</v>
      </c>
      <c r="S60" s="8">
        <v>37.2</v>
      </c>
      <c r="T60" s="7">
        <v>1410</v>
      </c>
      <c r="U60" s="7" t="s">
        <v>144</v>
      </c>
      <c r="V60" s="7">
        <f t="shared" si="5"/>
        <v>4230</v>
      </c>
      <c r="W60" s="7"/>
    </row>
    <row r="61" s="2" customFormat="1" ht="24" spans="1:23">
      <c r="A61" s="7">
        <v>58</v>
      </c>
      <c r="B61" s="7" t="s">
        <v>301</v>
      </c>
      <c r="C61" s="7" t="s">
        <v>31</v>
      </c>
      <c r="D61" s="7" t="s">
        <v>302</v>
      </c>
      <c r="E61" s="23" t="s">
        <v>303</v>
      </c>
      <c r="F61" s="32" t="s">
        <v>105</v>
      </c>
      <c r="G61" s="7">
        <v>3</v>
      </c>
      <c r="H61" s="25">
        <f t="shared" si="3"/>
        <v>2177.79</v>
      </c>
      <c r="I61" s="8">
        <v>1228.08</v>
      </c>
      <c r="J61" s="8">
        <v>35.7</v>
      </c>
      <c r="K61" s="8">
        <v>869.37</v>
      </c>
      <c r="L61" s="8">
        <v>7.44</v>
      </c>
      <c r="M61" s="8">
        <v>37.2</v>
      </c>
      <c r="N61" s="25">
        <f t="shared" si="4"/>
        <v>2177.79</v>
      </c>
      <c r="O61" s="8">
        <v>1228.08</v>
      </c>
      <c r="P61" s="8">
        <v>35.7</v>
      </c>
      <c r="Q61" s="8">
        <v>869.37</v>
      </c>
      <c r="R61" s="8">
        <v>7.44</v>
      </c>
      <c r="S61" s="8">
        <v>37.2</v>
      </c>
      <c r="T61" s="7">
        <v>1410</v>
      </c>
      <c r="U61" s="7" t="s">
        <v>144</v>
      </c>
      <c r="V61" s="7">
        <f t="shared" si="5"/>
        <v>4230</v>
      </c>
      <c r="W61" s="7"/>
    </row>
    <row r="62" s="2" customFormat="1" ht="24" spans="1:23">
      <c r="A62" s="7">
        <v>59</v>
      </c>
      <c r="B62" s="7" t="s">
        <v>304</v>
      </c>
      <c r="C62" s="7" t="s">
        <v>23</v>
      </c>
      <c r="D62" s="7" t="s">
        <v>195</v>
      </c>
      <c r="E62" s="23" t="s">
        <v>305</v>
      </c>
      <c r="F62" s="32" t="s">
        <v>300</v>
      </c>
      <c r="G62" s="7">
        <v>3</v>
      </c>
      <c r="H62" s="25">
        <f t="shared" si="3"/>
        <v>2177.79</v>
      </c>
      <c r="I62" s="8">
        <v>1228.08</v>
      </c>
      <c r="J62" s="8">
        <v>35.7</v>
      </c>
      <c r="K62" s="8">
        <v>869.37</v>
      </c>
      <c r="L62" s="8">
        <v>7.44</v>
      </c>
      <c r="M62" s="8">
        <v>37.2</v>
      </c>
      <c r="N62" s="25">
        <f t="shared" si="4"/>
        <v>2177.79</v>
      </c>
      <c r="O62" s="8">
        <v>1228.08</v>
      </c>
      <c r="P62" s="8">
        <v>35.7</v>
      </c>
      <c r="Q62" s="8">
        <v>869.37</v>
      </c>
      <c r="R62" s="8">
        <v>7.44</v>
      </c>
      <c r="S62" s="8">
        <v>37.2</v>
      </c>
      <c r="T62" s="7">
        <v>1410</v>
      </c>
      <c r="U62" s="7" t="s">
        <v>144</v>
      </c>
      <c r="V62" s="7">
        <f t="shared" si="5"/>
        <v>4230</v>
      </c>
      <c r="W62" s="7"/>
    </row>
    <row r="63" s="2" customFormat="1" ht="24" spans="1:23">
      <c r="A63" s="7">
        <v>60</v>
      </c>
      <c r="B63" s="7" t="s">
        <v>306</v>
      </c>
      <c r="C63" s="7" t="s">
        <v>23</v>
      </c>
      <c r="D63" s="7" t="s">
        <v>24</v>
      </c>
      <c r="E63" s="23" t="s">
        <v>307</v>
      </c>
      <c r="F63" s="32" t="s">
        <v>105</v>
      </c>
      <c r="G63" s="7">
        <v>3</v>
      </c>
      <c r="H63" s="25">
        <f t="shared" si="3"/>
        <v>2177.79</v>
      </c>
      <c r="I63" s="8">
        <v>1228.08</v>
      </c>
      <c r="J63" s="8">
        <v>35.7</v>
      </c>
      <c r="K63" s="8">
        <v>869.37</v>
      </c>
      <c r="L63" s="8">
        <v>7.44</v>
      </c>
      <c r="M63" s="8">
        <v>37.2</v>
      </c>
      <c r="N63" s="25">
        <f t="shared" si="4"/>
        <v>2177.79</v>
      </c>
      <c r="O63" s="8">
        <v>1228.08</v>
      </c>
      <c r="P63" s="8">
        <v>35.7</v>
      </c>
      <c r="Q63" s="8">
        <v>869.37</v>
      </c>
      <c r="R63" s="8">
        <v>7.44</v>
      </c>
      <c r="S63" s="8">
        <v>37.2</v>
      </c>
      <c r="T63" s="7">
        <v>1410</v>
      </c>
      <c r="U63" s="7" t="s">
        <v>144</v>
      </c>
      <c r="V63" s="7">
        <f t="shared" si="5"/>
        <v>4230</v>
      </c>
      <c r="W63" s="7"/>
    </row>
    <row r="64" s="2" customFormat="1" ht="24" spans="1:23">
      <c r="A64" s="7">
        <v>61</v>
      </c>
      <c r="B64" s="7" t="s">
        <v>308</v>
      </c>
      <c r="C64" s="7" t="s">
        <v>23</v>
      </c>
      <c r="D64" s="7" t="s">
        <v>137</v>
      </c>
      <c r="E64" s="23" t="s">
        <v>309</v>
      </c>
      <c r="F64" s="32" t="s">
        <v>105</v>
      </c>
      <c r="G64" s="7">
        <v>3</v>
      </c>
      <c r="H64" s="25">
        <f t="shared" si="3"/>
        <v>2177.79</v>
      </c>
      <c r="I64" s="8">
        <v>1228.08</v>
      </c>
      <c r="J64" s="8">
        <v>35.7</v>
      </c>
      <c r="K64" s="8">
        <v>869.37</v>
      </c>
      <c r="L64" s="8">
        <v>7.44</v>
      </c>
      <c r="M64" s="8">
        <v>37.2</v>
      </c>
      <c r="N64" s="25">
        <f t="shared" si="4"/>
        <v>2177.79</v>
      </c>
      <c r="O64" s="8">
        <v>1228.08</v>
      </c>
      <c r="P64" s="8">
        <v>35.7</v>
      </c>
      <c r="Q64" s="8">
        <v>869.37</v>
      </c>
      <c r="R64" s="8">
        <v>7.44</v>
      </c>
      <c r="S64" s="8">
        <v>37.2</v>
      </c>
      <c r="T64" s="7">
        <v>1410</v>
      </c>
      <c r="U64" s="7" t="s">
        <v>144</v>
      </c>
      <c r="V64" s="7">
        <f t="shared" si="5"/>
        <v>4230</v>
      </c>
      <c r="W64" s="7"/>
    </row>
    <row r="65" s="2" customFormat="1" ht="24" spans="1:23">
      <c r="A65" s="7">
        <v>62</v>
      </c>
      <c r="B65" s="7" t="s">
        <v>310</v>
      </c>
      <c r="C65" s="7" t="s">
        <v>31</v>
      </c>
      <c r="D65" s="7" t="s">
        <v>111</v>
      </c>
      <c r="E65" s="23" t="s">
        <v>311</v>
      </c>
      <c r="F65" s="32" t="s">
        <v>105</v>
      </c>
      <c r="G65" s="7">
        <v>3</v>
      </c>
      <c r="H65" s="25">
        <f t="shared" si="3"/>
        <v>2177.79</v>
      </c>
      <c r="I65" s="8">
        <v>1228.08</v>
      </c>
      <c r="J65" s="8">
        <v>35.7</v>
      </c>
      <c r="K65" s="8">
        <v>869.37</v>
      </c>
      <c r="L65" s="8">
        <v>7.44</v>
      </c>
      <c r="M65" s="8">
        <v>37.2</v>
      </c>
      <c r="N65" s="25">
        <f t="shared" si="4"/>
        <v>2177.79</v>
      </c>
      <c r="O65" s="8">
        <v>1228.08</v>
      </c>
      <c r="P65" s="8">
        <v>35.7</v>
      </c>
      <c r="Q65" s="8">
        <v>869.37</v>
      </c>
      <c r="R65" s="8">
        <v>7.44</v>
      </c>
      <c r="S65" s="8">
        <v>37.2</v>
      </c>
      <c r="T65" s="7">
        <v>1410</v>
      </c>
      <c r="U65" s="7" t="s">
        <v>144</v>
      </c>
      <c r="V65" s="7">
        <f t="shared" si="5"/>
        <v>4230</v>
      </c>
      <c r="W65" s="7"/>
    </row>
    <row r="66" s="2" customFormat="1" ht="24" spans="1:23">
      <c r="A66" s="7">
        <v>63</v>
      </c>
      <c r="B66" s="7" t="s">
        <v>312</v>
      </c>
      <c r="C66" s="7" t="s">
        <v>23</v>
      </c>
      <c r="D66" s="7" t="s">
        <v>313</v>
      </c>
      <c r="E66" s="23" t="s">
        <v>314</v>
      </c>
      <c r="F66" s="32" t="s">
        <v>105</v>
      </c>
      <c r="G66" s="7">
        <v>3</v>
      </c>
      <c r="H66" s="25">
        <f t="shared" si="3"/>
        <v>2177.79</v>
      </c>
      <c r="I66" s="8">
        <v>1228.08</v>
      </c>
      <c r="J66" s="8">
        <v>35.7</v>
      </c>
      <c r="K66" s="8">
        <v>869.37</v>
      </c>
      <c r="L66" s="8">
        <v>7.44</v>
      </c>
      <c r="M66" s="8">
        <v>37.2</v>
      </c>
      <c r="N66" s="25">
        <f t="shared" si="4"/>
        <v>2177.79</v>
      </c>
      <c r="O66" s="8">
        <v>1228.08</v>
      </c>
      <c r="P66" s="8">
        <v>35.7</v>
      </c>
      <c r="Q66" s="8">
        <v>869.37</v>
      </c>
      <c r="R66" s="8">
        <v>7.44</v>
      </c>
      <c r="S66" s="8">
        <v>37.2</v>
      </c>
      <c r="T66" s="7">
        <v>1410</v>
      </c>
      <c r="U66" s="7" t="s">
        <v>144</v>
      </c>
      <c r="V66" s="7">
        <f t="shared" si="5"/>
        <v>4230</v>
      </c>
      <c r="W66" s="7"/>
    </row>
    <row r="67" s="2" customFormat="1" ht="24" spans="1:23">
      <c r="A67" s="7">
        <v>64</v>
      </c>
      <c r="B67" s="7" t="s">
        <v>315</v>
      </c>
      <c r="C67" s="7" t="s">
        <v>23</v>
      </c>
      <c r="D67" s="7" t="s">
        <v>59</v>
      </c>
      <c r="E67" s="23" t="s">
        <v>316</v>
      </c>
      <c r="F67" s="32" t="s">
        <v>105</v>
      </c>
      <c r="G67" s="7">
        <v>3</v>
      </c>
      <c r="H67" s="25">
        <f t="shared" si="3"/>
        <v>2177.79</v>
      </c>
      <c r="I67" s="8">
        <v>1228.08</v>
      </c>
      <c r="J67" s="8">
        <v>35.7</v>
      </c>
      <c r="K67" s="8">
        <v>869.37</v>
      </c>
      <c r="L67" s="8">
        <v>7.44</v>
      </c>
      <c r="M67" s="8">
        <v>37.2</v>
      </c>
      <c r="N67" s="25">
        <f t="shared" si="4"/>
        <v>2177.79</v>
      </c>
      <c r="O67" s="8">
        <v>1228.08</v>
      </c>
      <c r="P67" s="8">
        <v>35.7</v>
      </c>
      <c r="Q67" s="8">
        <v>869.37</v>
      </c>
      <c r="R67" s="8">
        <v>7.44</v>
      </c>
      <c r="S67" s="8">
        <v>37.2</v>
      </c>
      <c r="T67" s="7">
        <v>1410</v>
      </c>
      <c r="U67" s="7" t="s">
        <v>144</v>
      </c>
      <c r="V67" s="7">
        <f t="shared" si="5"/>
        <v>4230</v>
      </c>
      <c r="W67" s="7"/>
    </row>
    <row r="68" s="2" customFormat="1" ht="24" spans="1:23">
      <c r="A68" s="7">
        <v>65</v>
      </c>
      <c r="B68" s="7" t="s">
        <v>317</v>
      </c>
      <c r="C68" s="7" t="s">
        <v>23</v>
      </c>
      <c r="D68" s="7" t="s">
        <v>318</v>
      </c>
      <c r="E68" s="23" t="s">
        <v>319</v>
      </c>
      <c r="F68" s="32" t="s">
        <v>105</v>
      </c>
      <c r="G68" s="7">
        <v>3</v>
      </c>
      <c r="H68" s="25">
        <f t="shared" si="3"/>
        <v>2177.79</v>
      </c>
      <c r="I68" s="8">
        <v>1228.08</v>
      </c>
      <c r="J68" s="8">
        <v>35.7</v>
      </c>
      <c r="K68" s="8">
        <v>869.37</v>
      </c>
      <c r="L68" s="8">
        <v>7.44</v>
      </c>
      <c r="M68" s="8">
        <v>37.2</v>
      </c>
      <c r="N68" s="25">
        <f t="shared" si="4"/>
        <v>2177.79</v>
      </c>
      <c r="O68" s="8">
        <v>1228.08</v>
      </c>
      <c r="P68" s="8">
        <v>35.7</v>
      </c>
      <c r="Q68" s="8">
        <v>869.37</v>
      </c>
      <c r="R68" s="8">
        <v>7.44</v>
      </c>
      <c r="S68" s="8">
        <v>37.2</v>
      </c>
      <c r="T68" s="7">
        <v>1410</v>
      </c>
      <c r="U68" s="7" t="s">
        <v>144</v>
      </c>
      <c r="V68" s="7">
        <f t="shared" si="5"/>
        <v>4230</v>
      </c>
      <c r="W68" s="7"/>
    </row>
    <row r="69" s="2" customFormat="1" ht="24" spans="1:23">
      <c r="A69" s="7">
        <v>66</v>
      </c>
      <c r="B69" s="7" t="s">
        <v>320</v>
      </c>
      <c r="C69" s="7" t="s">
        <v>23</v>
      </c>
      <c r="D69" s="7" t="s">
        <v>321</v>
      </c>
      <c r="E69" s="23" t="s">
        <v>322</v>
      </c>
      <c r="F69" s="32" t="s">
        <v>105</v>
      </c>
      <c r="G69" s="7">
        <v>3</v>
      </c>
      <c r="H69" s="25">
        <f>SUM(I69:M69)</f>
        <v>2177.79</v>
      </c>
      <c r="I69" s="8">
        <v>1228.08</v>
      </c>
      <c r="J69" s="8">
        <v>35.7</v>
      </c>
      <c r="K69" s="8">
        <v>869.37</v>
      </c>
      <c r="L69" s="8">
        <v>7.44</v>
      </c>
      <c r="M69" s="8">
        <v>37.2</v>
      </c>
      <c r="N69" s="25">
        <f>SUM(O69:S69)</f>
        <v>2177.79</v>
      </c>
      <c r="O69" s="8">
        <v>1228.08</v>
      </c>
      <c r="P69" s="8">
        <v>35.7</v>
      </c>
      <c r="Q69" s="8">
        <v>869.37</v>
      </c>
      <c r="R69" s="8">
        <v>7.44</v>
      </c>
      <c r="S69" s="8">
        <v>37.2</v>
      </c>
      <c r="T69" s="7">
        <v>1410</v>
      </c>
      <c r="U69" s="7" t="s">
        <v>144</v>
      </c>
      <c r="V69" s="7">
        <f>T69*G69</f>
        <v>4230</v>
      </c>
      <c r="W69" s="7"/>
    </row>
    <row r="70" s="2" customFormat="1" ht="24" spans="1:23">
      <c r="A70" s="7">
        <v>67</v>
      </c>
      <c r="B70" s="7" t="s">
        <v>323</v>
      </c>
      <c r="C70" s="7" t="s">
        <v>23</v>
      </c>
      <c r="D70" s="10" t="s">
        <v>324</v>
      </c>
      <c r="E70" s="23" t="s">
        <v>325</v>
      </c>
      <c r="F70" s="32" t="s">
        <v>105</v>
      </c>
      <c r="G70" s="7">
        <v>3</v>
      </c>
      <c r="H70" s="25">
        <f>SUM(I70:M70)</f>
        <v>2177.79</v>
      </c>
      <c r="I70" s="8">
        <v>1228.08</v>
      </c>
      <c r="J70" s="8">
        <v>35.7</v>
      </c>
      <c r="K70" s="8">
        <v>869.37</v>
      </c>
      <c r="L70" s="8">
        <v>7.44</v>
      </c>
      <c r="M70" s="8">
        <v>37.2</v>
      </c>
      <c r="N70" s="25">
        <f>SUM(O70:S70)</f>
        <v>2177.79</v>
      </c>
      <c r="O70" s="8">
        <v>1228.08</v>
      </c>
      <c r="P70" s="8">
        <v>35.7</v>
      </c>
      <c r="Q70" s="8">
        <v>869.37</v>
      </c>
      <c r="R70" s="8">
        <v>7.44</v>
      </c>
      <c r="S70" s="8">
        <v>37.2</v>
      </c>
      <c r="T70" s="7">
        <v>1410</v>
      </c>
      <c r="U70" s="7" t="s">
        <v>144</v>
      </c>
      <c r="V70" s="7">
        <f>T70*G70</f>
        <v>4230</v>
      </c>
      <c r="W70" s="7"/>
    </row>
    <row r="71" s="2" customFormat="1" ht="24" spans="1:23">
      <c r="A71" s="7">
        <v>68</v>
      </c>
      <c r="B71" s="7" t="s">
        <v>326</v>
      </c>
      <c r="C71" s="7" t="s">
        <v>23</v>
      </c>
      <c r="D71" s="10" t="s">
        <v>327</v>
      </c>
      <c r="E71" s="40" t="s">
        <v>328</v>
      </c>
      <c r="F71" s="32" t="s">
        <v>329</v>
      </c>
      <c r="G71" s="7">
        <v>3</v>
      </c>
      <c r="H71" s="25">
        <f>SUM(I71:M71)</f>
        <v>2177.79</v>
      </c>
      <c r="I71" s="8">
        <v>1228.08</v>
      </c>
      <c r="J71" s="8">
        <v>35.7</v>
      </c>
      <c r="K71" s="8">
        <v>869.37</v>
      </c>
      <c r="L71" s="8">
        <v>7.44</v>
      </c>
      <c r="M71" s="8">
        <v>37.2</v>
      </c>
      <c r="N71" s="25">
        <f>SUM(O71:S71)</f>
        <v>2177.79</v>
      </c>
      <c r="O71" s="8">
        <v>1228.08</v>
      </c>
      <c r="P71" s="8">
        <v>35.7</v>
      </c>
      <c r="Q71" s="8">
        <v>869.37</v>
      </c>
      <c r="R71" s="8">
        <v>7.44</v>
      </c>
      <c r="S71" s="8">
        <v>37.2</v>
      </c>
      <c r="T71" s="7">
        <v>1410</v>
      </c>
      <c r="U71" s="7" t="s">
        <v>144</v>
      </c>
      <c r="V71" s="7">
        <f>T71*G71</f>
        <v>4230</v>
      </c>
      <c r="W71" s="7"/>
    </row>
    <row r="72" s="2" customFormat="1" ht="24" spans="1:23">
      <c r="A72" s="7">
        <v>69</v>
      </c>
      <c r="B72" s="7" t="s">
        <v>330</v>
      </c>
      <c r="C72" s="7" t="s">
        <v>31</v>
      </c>
      <c r="D72" s="10" t="s">
        <v>331</v>
      </c>
      <c r="E72" s="40" t="s">
        <v>332</v>
      </c>
      <c r="F72" s="32" t="s">
        <v>329</v>
      </c>
      <c r="G72" s="7">
        <v>3</v>
      </c>
      <c r="H72" s="25">
        <f>SUM(I72:M72)</f>
        <v>2177.79</v>
      </c>
      <c r="I72" s="8">
        <v>1228.08</v>
      </c>
      <c r="J72" s="8">
        <v>35.7</v>
      </c>
      <c r="K72" s="8">
        <v>869.37</v>
      </c>
      <c r="L72" s="8">
        <v>7.44</v>
      </c>
      <c r="M72" s="8">
        <v>37.2</v>
      </c>
      <c r="N72" s="25">
        <f>SUM(O72:S72)</f>
        <v>2177.79</v>
      </c>
      <c r="O72" s="8">
        <v>1228.08</v>
      </c>
      <c r="P72" s="8">
        <v>35.7</v>
      </c>
      <c r="Q72" s="8">
        <v>869.37</v>
      </c>
      <c r="R72" s="8">
        <v>7.44</v>
      </c>
      <c r="S72" s="8">
        <v>37.2</v>
      </c>
      <c r="T72" s="7">
        <v>1410</v>
      </c>
      <c r="U72" s="7" t="s">
        <v>144</v>
      </c>
      <c r="V72" s="7">
        <f>T72*G72</f>
        <v>4230</v>
      </c>
      <c r="W72" s="7"/>
    </row>
    <row r="73" s="2" customFormat="1" ht="24" spans="1:23">
      <c r="A73" s="7">
        <v>70</v>
      </c>
      <c r="B73" s="7" t="s">
        <v>333</v>
      </c>
      <c r="C73" s="7" t="s">
        <v>31</v>
      </c>
      <c r="D73" s="10" t="s">
        <v>334</v>
      </c>
      <c r="E73" s="40" t="s">
        <v>335</v>
      </c>
      <c r="F73" s="32" t="s">
        <v>329</v>
      </c>
      <c r="G73" s="7">
        <v>3</v>
      </c>
      <c r="H73" s="25">
        <f>SUM(I73:M73)</f>
        <v>2177.79</v>
      </c>
      <c r="I73" s="8">
        <v>1228.08</v>
      </c>
      <c r="J73" s="8">
        <v>35.7</v>
      </c>
      <c r="K73" s="8">
        <v>869.37</v>
      </c>
      <c r="L73" s="8">
        <v>7.44</v>
      </c>
      <c r="M73" s="8">
        <v>37.2</v>
      </c>
      <c r="N73" s="25">
        <f>SUM(O73:S73)</f>
        <v>2177.79</v>
      </c>
      <c r="O73" s="8">
        <v>1228.08</v>
      </c>
      <c r="P73" s="8">
        <v>35.7</v>
      </c>
      <c r="Q73" s="8">
        <v>869.37</v>
      </c>
      <c r="R73" s="8">
        <v>7.44</v>
      </c>
      <c r="S73" s="8">
        <v>37.2</v>
      </c>
      <c r="T73" s="7">
        <v>1410</v>
      </c>
      <c r="U73" s="7" t="s">
        <v>144</v>
      </c>
      <c r="V73" s="7">
        <f>T73*G73</f>
        <v>4230</v>
      </c>
      <c r="W73" s="7"/>
    </row>
    <row r="74" s="2" customFormat="1" ht="24" spans="1:23">
      <c r="A74" s="7">
        <v>71</v>
      </c>
      <c r="B74" s="7" t="s">
        <v>336</v>
      </c>
      <c r="C74" s="7" t="s">
        <v>31</v>
      </c>
      <c r="D74" s="10" t="s">
        <v>103</v>
      </c>
      <c r="E74" s="40" t="s">
        <v>337</v>
      </c>
      <c r="F74" s="32" t="s">
        <v>338</v>
      </c>
      <c r="G74" s="7">
        <v>3</v>
      </c>
      <c r="H74" s="25">
        <f>SUM(I74:M74)</f>
        <v>2177.79</v>
      </c>
      <c r="I74" s="8">
        <v>1228.08</v>
      </c>
      <c r="J74" s="8">
        <v>35.7</v>
      </c>
      <c r="K74" s="8">
        <v>869.37</v>
      </c>
      <c r="L74" s="8">
        <v>7.44</v>
      </c>
      <c r="M74" s="8">
        <v>37.2</v>
      </c>
      <c r="N74" s="25">
        <f>SUM(O74:S74)</f>
        <v>2177.79</v>
      </c>
      <c r="O74" s="8">
        <v>1228.08</v>
      </c>
      <c r="P74" s="8">
        <v>35.7</v>
      </c>
      <c r="Q74" s="8">
        <v>869.37</v>
      </c>
      <c r="R74" s="8">
        <v>7.44</v>
      </c>
      <c r="S74" s="8">
        <v>37.2</v>
      </c>
      <c r="T74" s="7">
        <v>1410</v>
      </c>
      <c r="U74" s="7" t="s">
        <v>144</v>
      </c>
      <c r="V74" s="7">
        <f>T74*G74</f>
        <v>4230</v>
      </c>
      <c r="W74" s="7"/>
    </row>
    <row r="75" s="2" customFormat="1" ht="24" spans="1:23">
      <c r="A75" s="7">
        <v>72</v>
      </c>
      <c r="B75" s="7" t="s">
        <v>339</v>
      </c>
      <c r="C75" s="7" t="s">
        <v>23</v>
      </c>
      <c r="D75" s="10" t="s">
        <v>340</v>
      </c>
      <c r="E75" s="40" t="s">
        <v>341</v>
      </c>
      <c r="F75" s="32" t="s">
        <v>338</v>
      </c>
      <c r="G75" s="7">
        <v>3</v>
      </c>
      <c r="H75" s="25">
        <f>SUM(I75:M75)</f>
        <v>2177.79</v>
      </c>
      <c r="I75" s="8">
        <v>1228.08</v>
      </c>
      <c r="J75" s="8">
        <v>35.7</v>
      </c>
      <c r="K75" s="8">
        <v>869.37</v>
      </c>
      <c r="L75" s="8">
        <v>7.44</v>
      </c>
      <c r="M75" s="8">
        <v>37.2</v>
      </c>
      <c r="N75" s="25">
        <f>SUM(O75:S75)</f>
        <v>2177.79</v>
      </c>
      <c r="O75" s="8">
        <v>1228.08</v>
      </c>
      <c r="P75" s="8">
        <v>35.7</v>
      </c>
      <c r="Q75" s="8">
        <v>869.37</v>
      </c>
      <c r="R75" s="8">
        <v>7.44</v>
      </c>
      <c r="S75" s="8">
        <v>37.2</v>
      </c>
      <c r="T75" s="7">
        <v>1410</v>
      </c>
      <c r="U75" s="7" t="s">
        <v>144</v>
      </c>
      <c r="V75" s="7">
        <f>T75*G75</f>
        <v>4230</v>
      </c>
      <c r="W75" s="7"/>
    </row>
    <row r="76" s="24" customFormat="1" ht="28" customHeight="1" spans="1:23">
      <c r="A76" s="12" t="s">
        <v>139</v>
      </c>
      <c r="B76" s="12"/>
      <c r="C76" s="12"/>
      <c r="D76" s="12"/>
      <c r="E76" s="12"/>
      <c r="F76" s="12"/>
      <c r="G76" s="12"/>
      <c r="H76" s="13">
        <f>SUM(H4:H75)</f>
        <v>156800.88</v>
      </c>
      <c r="I76" s="19">
        <v>58947.8400000001</v>
      </c>
      <c r="J76" s="19">
        <v>1713.6</v>
      </c>
      <c r="K76" s="19">
        <v>41729.7600000001</v>
      </c>
      <c r="L76" s="19">
        <v>357.12</v>
      </c>
      <c r="M76" s="19">
        <v>1785.6</v>
      </c>
      <c r="N76" s="13">
        <f>SUM(N4:N75)</f>
        <v>156800.88</v>
      </c>
      <c r="O76" s="19">
        <v>58947.8400000001</v>
      </c>
      <c r="P76" s="19">
        <v>1713.6</v>
      </c>
      <c r="Q76" s="19">
        <v>41729.7600000001</v>
      </c>
      <c r="R76" s="19">
        <v>357.12</v>
      </c>
      <c r="S76" s="19">
        <v>1785.6</v>
      </c>
      <c r="T76" s="19"/>
      <c r="U76" s="7"/>
      <c r="V76" s="13">
        <f>SUM(V4:V75)</f>
        <v>304560</v>
      </c>
      <c r="W76" s="19"/>
    </row>
    <row r="77" s="2" customFormat="1" ht="18" customHeight="1" spans="1:23">
      <c r="A77" s="14" t="s">
        <v>140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24"/>
      <c r="U77" s="24"/>
      <c r="V77" s="24"/>
      <c r="W77" s="24"/>
    </row>
    <row r="78" s="2" customFormat="1" ht="12.75" spans="1:23">
      <c r="A78" s="35"/>
      <c r="B78" s="24"/>
      <c r="C78" s="24"/>
      <c r="D78" s="24"/>
      <c r="E78" s="24"/>
      <c r="F78" s="24"/>
      <c r="G78" s="24"/>
      <c r="H78" s="24"/>
      <c r="I78" s="36"/>
      <c r="J78" s="36"/>
      <c r="K78" s="36"/>
      <c r="L78" s="36"/>
      <c r="M78" s="36"/>
      <c r="N78" s="36"/>
      <c r="O78" s="24"/>
      <c r="P78" s="24"/>
      <c r="Q78" s="24"/>
      <c r="R78" s="24"/>
      <c r="S78" s="24"/>
      <c r="T78" s="24"/>
      <c r="U78" s="24"/>
      <c r="V78" s="24"/>
      <c r="W78" s="24"/>
    </row>
  </sheetData>
  <mergeCells count="14">
    <mergeCell ref="A1:V1"/>
    <mergeCell ref="H2:M2"/>
    <mergeCell ref="N2:S2"/>
    <mergeCell ref="T2:V2"/>
    <mergeCell ref="A76:G76"/>
    <mergeCell ref="A77:W77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opLeftCell="D1" workbookViewId="0">
      <selection activeCell="H6" sqref="H6"/>
    </sheetView>
  </sheetViews>
  <sheetFormatPr defaultColWidth="9" defaultRowHeight="14.25" outlineLevelRow="7"/>
  <cols>
    <col min="1" max="1" width="2.125" style="1" customWidth="1"/>
    <col min="2" max="2" width="5.625" style="1" customWidth="1"/>
    <col min="3" max="3" width="2.625" style="1" customWidth="1"/>
    <col min="4" max="4" width="17" style="1" customWidth="1"/>
    <col min="5" max="5" width="14.75" style="1" customWidth="1"/>
    <col min="6" max="6" width="10.75" style="1" customWidth="1"/>
    <col min="7" max="7" width="3.875" style="1" customWidth="1"/>
    <col min="8" max="8" width="8.625" style="1" customWidth="1"/>
    <col min="9" max="9" width="7.5" style="30" customWidth="1"/>
    <col min="10" max="10" width="6.25" style="30" customWidth="1"/>
    <col min="11" max="11" width="7.875" style="30" customWidth="1"/>
    <col min="12" max="12" width="7.25" style="30" customWidth="1"/>
    <col min="13" max="13" width="9" style="30" customWidth="1"/>
    <col min="14" max="14" width="7.625" style="30" customWidth="1"/>
    <col min="15" max="15" width="8.5" style="1" customWidth="1"/>
    <col min="16" max="16" width="6.625" style="1" customWidth="1"/>
    <col min="17" max="18" width="7.125" style="1" customWidth="1"/>
    <col min="19" max="19" width="9.625" style="1" customWidth="1"/>
    <col min="20" max="20" width="7.375" style="1" customWidth="1"/>
    <col min="21" max="21" width="6.875" style="1" customWidth="1"/>
    <col min="22" max="22" width="10.75" style="1" customWidth="1"/>
    <col min="23" max="23" width="3.25" style="1" customWidth="1"/>
    <col min="24" max="16384" width="9" style="1"/>
  </cols>
  <sheetData>
    <row r="1" s="1" customFormat="1" ht="39" customHeight="1" spans="1:2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="2" customFormat="1" ht="18.95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/>
      <c r="J2" s="16"/>
      <c r="K2" s="16"/>
      <c r="L2" s="16"/>
      <c r="M2" s="17"/>
      <c r="N2" s="6" t="s">
        <v>9</v>
      </c>
      <c r="O2" s="16"/>
      <c r="P2" s="16"/>
      <c r="Q2" s="16"/>
      <c r="R2" s="16"/>
      <c r="S2" s="17"/>
      <c r="T2" s="21" t="s">
        <v>10</v>
      </c>
      <c r="U2" s="22"/>
      <c r="V2" s="22"/>
      <c r="W2" s="5" t="s">
        <v>11</v>
      </c>
    </row>
    <row r="3" s="2" customFormat="1" ht="36.95" customHeight="1" spans="1:23">
      <c r="A3" s="7"/>
      <c r="B3" s="7"/>
      <c r="C3" s="7"/>
      <c r="D3" s="7"/>
      <c r="E3" s="7"/>
      <c r="F3" s="7"/>
      <c r="G3" s="7"/>
      <c r="H3" s="7" t="s">
        <v>12</v>
      </c>
      <c r="I3" s="18" t="s">
        <v>13</v>
      </c>
      <c r="J3" s="18" t="s">
        <v>14</v>
      </c>
      <c r="K3" s="18" t="s">
        <v>16</v>
      </c>
      <c r="L3" s="18" t="s">
        <v>17</v>
      </c>
      <c r="M3" s="18" t="s">
        <v>15</v>
      </c>
      <c r="N3" s="7" t="s">
        <v>12</v>
      </c>
      <c r="O3" s="18" t="s">
        <v>13</v>
      </c>
      <c r="P3" s="18" t="s">
        <v>14</v>
      </c>
      <c r="Q3" s="18" t="s">
        <v>16</v>
      </c>
      <c r="R3" s="18" t="s">
        <v>17</v>
      </c>
      <c r="S3" s="18" t="s">
        <v>15</v>
      </c>
      <c r="T3" s="23" t="s">
        <v>19</v>
      </c>
      <c r="U3" s="23" t="s">
        <v>20</v>
      </c>
      <c r="V3" s="23" t="s">
        <v>21</v>
      </c>
      <c r="W3" s="7"/>
    </row>
    <row r="4" s="2" customFormat="1" ht="45" customHeight="1" spans="1:23">
      <c r="A4" s="7">
        <v>1</v>
      </c>
      <c r="B4" s="7" t="s">
        <v>342</v>
      </c>
      <c r="C4" s="7" t="s">
        <v>31</v>
      </c>
      <c r="D4" s="10" t="s">
        <v>343</v>
      </c>
      <c r="E4" s="10" t="s">
        <v>344</v>
      </c>
      <c r="F4" s="32" t="s">
        <v>345</v>
      </c>
      <c r="G4" s="7">
        <v>3</v>
      </c>
      <c r="H4" s="33">
        <f>SUM(I4:M4)</f>
        <v>1879.32</v>
      </c>
      <c r="I4" s="8">
        <v>1228.08</v>
      </c>
      <c r="J4" s="8">
        <v>35.7</v>
      </c>
      <c r="K4" s="8">
        <v>11.16</v>
      </c>
      <c r="L4" s="8">
        <v>24.8</v>
      </c>
      <c r="M4" s="8">
        <v>579.58</v>
      </c>
      <c r="N4" s="33">
        <f>SUM(O4:S4)</f>
        <v>1879.32</v>
      </c>
      <c r="O4" s="8">
        <v>1228.08</v>
      </c>
      <c r="P4" s="8">
        <v>35.7</v>
      </c>
      <c r="Q4" s="8">
        <v>11.16</v>
      </c>
      <c r="R4" s="8">
        <v>24.8</v>
      </c>
      <c r="S4" s="8">
        <v>579.58</v>
      </c>
      <c r="T4" s="7">
        <v>1410</v>
      </c>
      <c r="U4" s="7" t="s">
        <v>144</v>
      </c>
      <c r="V4" s="7">
        <f>T4*G4</f>
        <v>4230</v>
      </c>
      <c r="W4" s="7"/>
    </row>
    <row r="5" s="2" customFormat="1" ht="45" customHeight="1" spans="1:23">
      <c r="A5" s="7">
        <v>2</v>
      </c>
      <c r="B5" s="7" t="s">
        <v>346</v>
      </c>
      <c r="C5" s="7" t="s">
        <v>31</v>
      </c>
      <c r="D5" s="10" t="s">
        <v>347</v>
      </c>
      <c r="E5" s="10" t="s">
        <v>348</v>
      </c>
      <c r="F5" s="32" t="s">
        <v>349</v>
      </c>
      <c r="G5" s="7">
        <v>3</v>
      </c>
      <c r="H5" s="33">
        <f>SUM(I5:M5)</f>
        <v>1879.32</v>
      </c>
      <c r="I5" s="8">
        <v>1228.08</v>
      </c>
      <c r="J5" s="8">
        <v>35.7</v>
      </c>
      <c r="K5" s="8">
        <v>11.16</v>
      </c>
      <c r="L5" s="8">
        <v>24.8</v>
      </c>
      <c r="M5" s="8">
        <v>579.58</v>
      </c>
      <c r="N5" s="33">
        <f>SUM(O5:S5)</f>
        <v>1879.32</v>
      </c>
      <c r="O5" s="8">
        <v>1228.08</v>
      </c>
      <c r="P5" s="8">
        <v>35.7</v>
      </c>
      <c r="Q5" s="8">
        <v>11.16</v>
      </c>
      <c r="R5" s="8">
        <v>24.8</v>
      </c>
      <c r="S5" s="8">
        <v>579.58</v>
      </c>
      <c r="T5" s="7">
        <v>1410</v>
      </c>
      <c r="U5" s="7" t="s">
        <v>144</v>
      </c>
      <c r="V5" s="7">
        <f>T5*G5</f>
        <v>4230</v>
      </c>
      <c r="W5" s="7"/>
    </row>
    <row r="6" s="24" customFormat="1" ht="33" customHeight="1" spans="1:23">
      <c r="A6" s="23" t="s">
        <v>139</v>
      </c>
      <c r="B6" s="23"/>
      <c r="C6" s="23"/>
      <c r="D6" s="23"/>
      <c r="E6" s="23"/>
      <c r="F6" s="23"/>
      <c r="G6" s="23"/>
      <c r="H6" s="13">
        <f t="shared" ref="H6:S6" si="0">SUM(H4:H5)</f>
        <v>3758.64</v>
      </c>
      <c r="I6" s="19">
        <f t="shared" si="0"/>
        <v>2456.16</v>
      </c>
      <c r="J6" s="19">
        <f t="shared" si="0"/>
        <v>71.4</v>
      </c>
      <c r="K6" s="19">
        <f t="shared" si="0"/>
        <v>22.32</v>
      </c>
      <c r="L6" s="19">
        <f t="shared" si="0"/>
        <v>49.6</v>
      </c>
      <c r="M6" s="19">
        <f t="shared" si="0"/>
        <v>1159.16</v>
      </c>
      <c r="N6" s="19">
        <f t="shared" si="0"/>
        <v>3758.64</v>
      </c>
      <c r="O6" s="19">
        <f t="shared" si="0"/>
        <v>2456.16</v>
      </c>
      <c r="P6" s="19">
        <f t="shared" si="0"/>
        <v>71.4</v>
      </c>
      <c r="Q6" s="19">
        <f t="shared" si="0"/>
        <v>22.32</v>
      </c>
      <c r="R6" s="19">
        <f t="shared" si="0"/>
        <v>49.6</v>
      </c>
      <c r="S6" s="19">
        <f t="shared" si="0"/>
        <v>1159.16</v>
      </c>
      <c r="T6" s="19"/>
      <c r="U6" s="19"/>
      <c r="V6" s="13">
        <f>SUM(V4:V5)</f>
        <v>8460</v>
      </c>
      <c r="W6" s="23"/>
    </row>
    <row r="7" s="1" customFormat="1" ht="24" customHeight="1" spans="1:23">
      <c r="A7" s="34" t="s">
        <v>350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7"/>
      <c r="U7" s="37"/>
      <c r="V7" s="37"/>
      <c r="W7" s="37"/>
    </row>
    <row r="8" s="1" customFormat="1" ht="18" customHeight="1" spans="1:23">
      <c r="A8" s="35"/>
      <c r="B8" s="24"/>
      <c r="C8" s="24"/>
      <c r="D8" s="24"/>
      <c r="E8" s="24"/>
      <c r="F8" s="24"/>
      <c r="G8" s="24"/>
      <c r="H8" s="24"/>
      <c r="I8" s="36"/>
      <c r="J8" s="36"/>
      <c r="K8" s="36"/>
      <c r="L8" s="36"/>
      <c r="M8" s="36"/>
      <c r="N8" s="36"/>
      <c r="O8" s="24"/>
      <c r="P8" s="24"/>
      <c r="Q8" s="24"/>
      <c r="R8" s="24"/>
      <c r="S8" s="24"/>
      <c r="T8" s="24"/>
      <c r="U8" s="24"/>
      <c r="V8" s="24"/>
      <c r="W8" s="24"/>
    </row>
  </sheetData>
  <mergeCells count="14">
    <mergeCell ref="A1:V1"/>
    <mergeCell ref="H2:M2"/>
    <mergeCell ref="N2:S2"/>
    <mergeCell ref="T2:V2"/>
    <mergeCell ref="A6:G6"/>
    <mergeCell ref="A7:W7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opLeftCell="E1" workbookViewId="0">
      <selection activeCell="T12" sqref="T12"/>
    </sheetView>
  </sheetViews>
  <sheetFormatPr defaultColWidth="9" defaultRowHeight="14.25" outlineLevelRow="5"/>
  <cols>
    <col min="1" max="3" width="9" style="1"/>
    <col min="4" max="4" width="20" style="1" customWidth="1"/>
    <col min="5" max="5" width="17.5" style="1" customWidth="1"/>
    <col min="6" max="7" width="9" style="1"/>
    <col min="8" max="8" width="9.25" style="1"/>
    <col min="9" max="13" width="9" style="1"/>
    <col min="14" max="14" width="9.25" style="1"/>
    <col min="15" max="16384" width="9" style="1"/>
  </cols>
  <sheetData>
    <row r="1" s="20" customFormat="1" ht="39" customHeight="1" spans="1:22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2" customFormat="1" ht="24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/>
      <c r="J2" s="16"/>
      <c r="K2" s="16"/>
      <c r="L2" s="16"/>
      <c r="M2" s="17"/>
      <c r="N2" s="6" t="s">
        <v>9</v>
      </c>
      <c r="O2" s="16"/>
      <c r="P2" s="16"/>
      <c r="Q2" s="16"/>
      <c r="R2" s="16"/>
      <c r="S2" s="17"/>
      <c r="T2" s="21" t="s">
        <v>10</v>
      </c>
      <c r="U2" s="22"/>
      <c r="V2" s="22"/>
      <c r="W2" s="5" t="s">
        <v>11</v>
      </c>
    </row>
    <row r="3" s="2" customFormat="1" ht="36.95" customHeight="1" spans="1:23">
      <c r="A3" s="7"/>
      <c r="B3" s="7"/>
      <c r="C3" s="7"/>
      <c r="D3" s="7"/>
      <c r="E3" s="7"/>
      <c r="F3" s="7"/>
      <c r="G3" s="7"/>
      <c r="H3" s="7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12</v>
      </c>
      <c r="O3" s="7" t="s">
        <v>13</v>
      </c>
      <c r="P3" s="7" t="s">
        <v>14</v>
      </c>
      <c r="Q3" s="7" t="s">
        <v>18</v>
      </c>
      <c r="R3" s="7" t="s">
        <v>16</v>
      </c>
      <c r="S3" s="7" t="s">
        <v>17</v>
      </c>
      <c r="T3" s="23" t="s">
        <v>19</v>
      </c>
      <c r="U3" s="23" t="s">
        <v>20</v>
      </c>
      <c r="V3" s="23" t="s">
        <v>21</v>
      </c>
      <c r="W3" s="7"/>
    </row>
    <row r="4" s="2" customFormat="1" ht="24" spans="1:23">
      <c r="A4" s="8">
        <v>1</v>
      </c>
      <c r="B4" s="9" t="s">
        <v>351</v>
      </c>
      <c r="C4" s="9" t="s">
        <v>23</v>
      </c>
      <c r="D4" s="10" t="s">
        <v>189</v>
      </c>
      <c r="E4" s="41" t="s">
        <v>352</v>
      </c>
      <c r="F4" s="11" t="s">
        <v>353</v>
      </c>
      <c r="G4" s="7">
        <v>3</v>
      </c>
      <c r="H4" s="25">
        <f>SUM(I4:M4)</f>
        <v>2181.51</v>
      </c>
      <c r="I4" s="8">
        <v>1228.08</v>
      </c>
      <c r="J4" s="8">
        <v>35.7</v>
      </c>
      <c r="K4" s="8">
        <v>869.37</v>
      </c>
      <c r="L4" s="8">
        <v>11.16</v>
      </c>
      <c r="M4" s="8">
        <v>37.2</v>
      </c>
      <c r="N4" s="25">
        <f>SUM(O4:S4)</f>
        <v>2181.51</v>
      </c>
      <c r="O4" s="8">
        <v>1228.08</v>
      </c>
      <c r="P4" s="8">
        <v>35.7</v>
      </c>
      <c r="Q4" s="8">
        <v>869.37</v>
      </c>
      <c r="R4" s="8">
        <v>11.16</v>
      </c>
      <c r="S4" s="8">
        <v>37.2</v>
      </c>
      <c r="T4" s="8">
        <v>1410</v>
      </c>
      <c r="U4" s="8">
        <v>3</v>
      </c>
      <c r="V4" s="8">
        <f>T4*U4</f>
        <v>4230</v>
      </c>
      <c r="W4" s="8"/>
    </row>
    <row r="5" s="2" customFormat="1" ht="31" customHeight="1" spans="1:23">
      <c r="A5" s="23" t="s">
        <v>139</v>
      </c>
      <c r="B5" s="23"/>
      <c r="C5" s="23"/>
      <c r="D5" s="23"/>
      <c r="E5" s="23"/>
      <c r="F5" s="23"/>
      <c r="G5" s="23"/>
      <c r="H5" s="26">
        <f t="shared" ref="H5:S5" si="0">SUM(H4:H4)</f>
        <v>2181.51</v>
      </c>
      <c r="I5" s="8">
        <f t="shared" si="0"/>
        <v>1228.08</v>
      </c>
      <c r="J5" s="8">
        <f t="shared" si="0"/>
        <v>35.7</v>
      </c>
      <c r="K5" s="8">
        <f t="shared" si="0"/>
        <v>869.37</v>
      </c>
      <c r="L5" s="8">
        <f t="shared" si="0"/>
        <v>11.16</v>
      </c>
      <c r="M5" s="8">
        <f t="shared" si="0"/>
        <v>37.2</v>
      </c>
      <c r="N5" s="26">
        <f t="shared" si="0"/>
        <v>2181.51</v>
      </c>
      <c r="O5" s="8">
        <f t="shared" si="0"/>
        <v>1228.08</v>
      </c>
      <c r="P5" s="8">
        <f t="shared" si="0"/>
        <v>35.7</v>
      </c>
      <c r="Q5" s="8">
        <f t="shared" si="0"/>
        <v>869.37</v>
      </c>
      <c r="R5" s="8">
        <f t="shared" si="0"/>
        <v>11.16</v>
      </c>
      <c r="S5" s="8">
        <f t="shared" si="0"/>
        <v>37.2</v>
      </c>
      <c r="T5" s="8"/>
      <c r="U5" s="8"/>
      <c r="V5" s="26">
        <f>SUM(V4:V4)</f>
        <v>4230</v>
      </c>
      <c r="W5" s="28"/>
    </row>
    <row r="6" s="2" customFormat="1" ht="24" customHeight="1" spans="1:23">
      <c r="A6" s="27" t="s">
        <v>140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9"/>
      <c r="U6" s="29"/>
      <c r="V6" s="29"/>
      <c r="W6" s="29"/>
    </row>
  </sheetData>
  <mergeCells count="14">
    <mergeCell ref="A1:V1"/>
    <mergeCell ref="H2:M2"/>
    <mergeCell ref="N2:S2"/>
    <mergeCell ref="T2:V2"/>
    <mergeCell ref="A5:G5"/>
    <mergeCell ref="A6:W6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opLeftCell="F1" workbookViewId="0">
      <selection activeCell="V8" sqref="V8"/>
    </sheetView>
  </sheetViews>
  <sheetFormatPr defaultColWidth="9" defaultRowHeight="14.25" outlineLevelRow="7"/>
  <cols>
    <col min="1" max="3" width="9" style="1"/>
    <col min="4" max="4" width="19" style="1" customWidth="1"/>
    <col min="5" max="5" width="18.625" style="1" customWidth="1"/>
    <col min="6" max="6" width="13.875" style="1" customWidth="1"/>
    <col min="7" max="7" width="9" style="1"/>
    <col min="8" max="8" width="10.375" style="1"/>
    <col min="9" max="9" width="9.375" style="1"/>
    <col min="10" max="10" width="9" style="1"/>
    <col min="11" max="11" width="9.375" style="1"/>
    <col min="12" max="13" width="9" style="1"/>
    <col min="14" max="14" width="10.375" style="1"/>
    <col min="15" max="15" width="9.375" style="1"/>
    <col min="16" max="16" width="9" style="1"/>
    <col min="17" max="17" width="9.375" style="1"/>
    <col min="18" max="21" width="9" style="1"/>
    <col min="22" max="22" width="11.625" style="1"/>
    <col min="23" max="16384" width="9" style="1"/>
  </cols>
  <sheetData>
    <row r="1" s="1" customFormat="1" ht="30" customHeight="1" spans="1:23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0"/>
    </row>
    <row r="2" s="2" customFormat="1" ht="24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/>
      <c r="J2" s="16"/>
      <c r="K2" s="16"/>
      <c r="L2" s="16"/>
      <c r="M2" s="17"/>
      <c r="N2" s="6" t="s">
        <v>9</v>
      </c>
      <c r="O2" s="16"/>
      <c r="P2" s="16"/>
      <c r="Q2" s="16"/>
      <c r="R2" s="16"/>
      <c r="S2" s="17"/>
      <c r="T2" s="21" t="s">
        <v>10</v>
      </c>
      <c r="U2" s="22"/>
      <c r="V2" s="22"/>
      <c r="W2" s="5" t="s">
        <v>11</v>
      </c>
    </row>
    <row r="3" s="2" customFormat="1" ht="24" spans="1:23">
      <c r="A3" s="7"/>
      <c r="B3" s="7"/>
      <c r="C3" s="7"/>
      <c r="D3" s="7"/>
      <c r="E3" s="7"/>
      <c r="F3" s="7"/>
      <c r="G3" s="7"/>
      <c r="H3" s="7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12</v>
      </c>
      <c r="O3" s="7" t="s">
        <v>13</v>
      </c>
      <c r="P3" s="7" t="s">
        <v>14</v>
      </c>
      <c r="Q3" s="7" t="s">
        <v>18</v>
      </c>
      <c r="R3" s="7" t="s">
        <v>16</v>
      </c>
      <c r="S3" s="7" t="s">
        <v>17</v>
      </c>
      <c r="T3" s="23" t="s">
        <v>19</v>
      </c>
      <c r="U3" s="23" t="s">
        <v>20</v>
      </c>
      <c r="V3" s="23" t="s">
        <v>21</v>
      </c>
      <c r="W3" s="7"/>
    </row>
    <row r="4" s="2" customFormat="1" ht="39" customHeight="1" spans="1:23">
      <c r="A4" s="8">
        <v>1</v>
      </c>
      <c r="B4" s="9" t="s">
        <v>354</v>
      </c>
      <c r="C4" s="9" t="s">
        <v>31</v>
      </c>
      <c r="D4" s="10" t="s">
        <v>355</v>
      </c>
      <c r="E4" s="42" t="s">
        <v>356</v>
      </c>
      <c r="F4" s="11" t="s">
        <v>349</v>
      </c>
      <c r="G4" s="7">
        <v>3</v>
      </c>
      <c r="H4" s="25">
        <f>SUM(I4:M4)</f>
        <v>2165.91</v>
      </c>
      <c r="I4" s="8">
        <v>1228.08</v>
      </c>
      <c r="J4" s="8">
        <v>23.82</v>
      </c>
      <c r="K4" s="8">
        <v>869.37</v>
      </c>
      <c r="L4" s="8">
        <v>7.44</v>
      </c>
      <c r="M4" s="8">
        <v>37.2</v>
      </c>
      <c r="N4" s="25">
        <f>SUM(O4:S4)</f>
        <v>2165.91</v>
      </c>
      <c r="O4" s="8">
        <v>1228.08</v>
      </c>
      <c r="P4" s="8">
        <v>23.82</v>
      </c>
      <c r="Q4" s="8">
        <v>869.37</v>
      </c>
      <c r="R4" s="8">
        <v>7.44</v>
      </c>
      <c r="S4" s="8">
        <v>37.2</v>
      </c>
      <c r="T4" s="8">
        <v>1410</v>
      </c>
      <c r="U4" s="8">
        <v>3</v>
      </c>
      <c r="V4" s="8">
        <f>T4*U4</f>
        <v>4230</v>
      </c>
      <c r="W4" s="8"/>
    </row>
    <row r="5" s="2" customFormat="1" ht="36" customHeight="1" spans="1:23">
      <c r="A5" s="8">
        <v>2</v>
      </c>
      <c r="B5" s="9" t="s">
        <v>357</v>
      </c>
      <c r="C5" s="9" t="s">
        <v>23</v>
      </c>
      <c r="D5" s="10" t="s">
        <v>295</v>
      </c>
      <c r="E5" s="42" t="s">
        <v>358</v>
      </c>
      <c r="F5" s="11" t="s">
        <v>349</v>
      </c>
      <c r="G5" s="7">
        <v>3</v>
      </c>
      <c r="H5" s="25">
        <f>SUM(I5:M5)</f>
        <v>2165.91</v>
      </c>
      <c r="I5" s="8">
        <v>1228.08</v>
      </c>
      <c r="J5" s="8">
        <v>23.82</v>
      </c>
      <c r="K5" s="8">
        <v>869.37</v>
      </c>
      <c r="L5" s="8">
        <v>7.44</v>
      </c>
      <c r="M5" s="8">
        <v>37.2</v>
      </c>
      <c r="N5" s="25">
        <f>SUM(O5:S5)</f>
        <v>2165.91</v>
      </c>
      <c r="O5" s="8">
        <v>1228.08</v>
      </c>
      <c r="P5" s="8">
        <v>23.82</v>
      </c>
      <c r="Q5" s="8">
        <v>869.37</v>
      </c>
      <c r="R5" s="8">
        <v>7.44</v>
      </c>
      <c r="S5" s="8">
        <v>37.2</v>
      </c>
      <c r="T5" s="8">
        <v>1410</v>
      </c>
      <c r="U5" s="8">
        <v>3</v>
      </c>
      <c r="V5" s="8">
        <f>T5*U5</f>
        <v>4230</v>
      </c>
      <c r="W5" s="8"/>
    </row>
    <row r="6" s="2" customFormat="1" ht="28" customHeight="1" spans="1:23">
      <c r="A6" s="23" t="s">
        <v>139</v>
      </c>
      <c r="B6" s="23"/>
      <c r="C6" s="23"/>
      <c r="D6" s="23"/>
      <c r="E6" s="23"/>
      <c r="F6" s="23"/>
      <c r="G6" s="23"/>
      <c r="H6" s="13">
        <f t="shared" ref="H6:S6" si="0">SUM(H4:H5)</f>
        <v>4331.82</v>
      </c>
      <c r="I6" s="19">
        <f t="shared" si="0"/>
        <v>2456.16</v>
      </c>
      <c r="J6" s="19">
        <f t="shared" si="0"/>
        <v>47.64</v>
      </c>
      <c r="K6" s="19">
        <f t="shared" si="0"/>
        <v>1738.74</v>
      </c>
      <c r="L6" s="19">
        <f t="shared" si="0"/>
        <v>14.88</v>
      </c>
      <c r="M6" s="19">
        <f t="shared" si="0"/>
        <v>74.4</v>
      </c>
      <c r="N6" s="13">
        <f t="shared" si="0"/>
        <v>4331.82</v>
      </c>
      <c r="O6" s="19">
        <f t="shared" si="0"/>
        <v>2456.16</v>
      </c>
      <c r="P6" s="19">
        <f t="shared" si="0"/>
        <v>47.64</v>
      </c>
      <c r="Q6" s="19">
        <f t="shared" si="0"/>
        <v>1738.74</v>
      </c>
      <c r="R6" s="19">
        <f t="shared" si="0"/>
        <v>14.88</v>
      </c>
      <c r="S6" s="19">
        <f t="shared" si="0"/>
        <v>74.4</v>
      </c>
      <c r="T6" s="19"/>
      <c r="U6" s="19"/>
      <c r="V6" s="13">
        <f>SUM(V4:V5)</f>
        <v>8460</v>
      </c>
      <c r="W6" s="23"/>
    </row>
    <row r="7" s="2" customFormat="1" ht="24" customHeight="1" spans="1:23">
      <c r="A7" s="14" t="s">
        <v>140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4"/>
      <c r="U7" s="24"/>
      <c r="V7" s="24"/>
      <c r="W7" s="24"/>
    </row>
    <row r="8" s="1" customFormat="1" spans="5:5">
      <c r="E8" s="15"/>
    </row>
  </sheetData>
  <mergeCells count="14">
    <mergeCell ref="A1:V1"/>
    <mergeCell ref="H2:M2"/>
    <mergeCell ref="N2:S2"/>
    <mergeCell ref="T2:V2"/>
    <mergeCell ref="A6:G6"/>
    <mergeCell ref="A7:W7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selection activeCell="V12" sqref="V12"/>
    </sheetView>
  </sheetViews>
  <sheetFormatPr defaultColWidth="9" defaultRowHeight="14.25"/>
  <cols>
    <col min="1" max="3" width="9" style="1"/>
    <col min="4" max="4" width="20.125" style="1" customWidth="1"/>
    <col min="5" max="5" width="17.125" style="1" customWidth="1"/>
    <col min="6" max="6" width="13.375" style="1" customWidth="1"/>
    <col min="7" max="7" width="9" style="1"/>
    <col min="8" max="9" width="11.625" style="1"/>
    <col min="10" max="10" width="9.25" style="1"/>
    <col min="11" max="11" width="10.375" style="1"/>
    <col min="12" max="12" width="9" style="1"/>
    <col min="13" max="13" width="9.25" style="1"/>
    <col min="14" max="15" width="11.625" style="1"/>
    <col min="16" max="16" width="9.25" style="1"/>
    <col min="17" max="17" width="10.375" style="1"/>
    <col min="18" max="18" width="9" style="1"/>
    <col min="19" max="19" width="9.25" style="1"/>
    <col min="20" max="21" width="9" style="1"/>
    <col min="22" max="22" width="11.625" style="1"/>
    <col min="23" max="16384" width="9" style="1"/>
  </cols>
  <sheetData>
    <row r="1" s="1" customFormat="1" ht="48" customHeight="1" spans="1:23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0"/>
    </row>
    <row r="2" s="2" customFormat="1" ht="20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/>
      <c r="J2" s="16"/>
      <c r="K2" s="16"/>
      <c r="L2" s="16"/>
      <c r="M2" s="17"/>
      <c r="N2" s="6" t="s">
        <v>9</v>
      </c>
      <c r="O2" s="16"/>
      <c r="P2" s="16"/>
      <c r="Q2" s="16"/>
      <c r="R2" s="16"/>
      <c r="S2" s="17"/>
      <c r="T2" s="21" t="s">
        <v>10</v>
      </c>
      <c r="U2" s="22"/>
      <c r="V2" s="22"/>
      <c r="W2" s="5" t="s">
        <v>11</v>
      </c>
    </row>
    <row r="3" s="2" customFormat="1" ht="24" spans="1:23">
      <c r="A3" s="7"/>
      <c r="B3" s="7"/>
      <c r="C3" s="7"/>
      <c r="D3" s="7"/>
      <c r="E3" s="7"/>
      <c r="F3" s="7"/>
      <c r="G3" s="7"/>
      <c r="H3" s="7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12</v>
      </c>
      <c r="O3" s="7" t="s">
        <v>13</v>
      </c>
      <c r="P3" s="7" t="s">
        <v>14</v>
      </c>
      <c r="Q3" s="7" t="s">
        <v>18</v>
      </c>
      <c r="R3" s="7" t="s">
        <v>16</v>
      </c>
      <c r="S3" s="7" t="s">
        <v>17</v>
      </c>
      <c r="T3" s="23" t="s">
        <v>19</v>
      </c>
      <c r="U3" s="23" t="s">
        <v>20</v>
      </c>
      <c r="V3" s="23" t="s">
        <v>21</v>
      </c>
      <c r="W3" s="7"/>
    </row>
    <row r="4" s="2" customFormat="1" ht="24" spans="1:23">
      <c r="A4" s="8">
        <v>1</v>
      </c>
      <c r="B4" s="9" t="s">
        <v>359</v>
      </c>
      <c r="C4" s="9" t="s">
        <v>31</v>
      </c>
      <c r="D4" s="10" t="s">
        <v>360</v>
      </c>
      <c r="E4" s="42" t="s">
        <v>361</v>
      </c>
      <c r="F4" s="11" t="s">
        <v>362</v>
      </c>
      <c r="G4" s="8">
        <v>3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1410</v>
      </c>
      <c r="U4" s="8">
        <v>3</v>
      </c>
      <c r="V4" s="8">
        <f t="shared" ref="V4:V7" si="0">T4*U4</f>
        <v>4230</v>
      </c>
      <c r="W4" s="8"/>
    </row>
    <row r="5" s="2" customFormat="1" ht="24" spans="1:24">
      <c r="A5" s="8">
        <v>2</v>
      </c>
      <c r="B5" s="9" t="s">
        <v>363</v>
      </c>
      <c r="C5" s="9" t="s">
        <v>23</v>
      </c>
      <c r="D5" s="10" t="s">
        <v>364</v>
      </c>
      <c r="E5" s="42" t="s">
        <v>365</v>
      </c>
      <c r="F5" s="11" t="s">
        <v>362</v>
      </c>
      <c r="G5" s="8">
        <v>3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1410</v>
      </c>
      <c r="U5" s="8">
        <v>3</v>
      </c>
      <c r="V5" s="8">
        <f t="shared" si="0"/>
        <v>4230</v>
      </c>
      <c r="W5" s="8"/>
      <c r="X5" s="8"/>
    </row>
    <row r="6" s="2" customFormat="1" ht="24" spans="1:23">
      <c r="A6" s="8">
        <v>3</v>
      </c>
      <c r="B6" s="9" t="s">
        <v>366</v>
      </c>
      <c r="C6" s="9" t="s">
        <v>31</v>
      </c>
      <c r="D6" s="10" t="s">
        <v>367</v>
      </c>
      <c r="E6" s="42" t="s">
        <v>368</v>
      </c>
      <c r="F6" s="11" t="s">
        <v>362</v>
      </c>
      <c r="G6" s="8">
        <v>3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1410</v>
      </c>
      <c r="U6" s="8">
        <v>3</v>
      </c>
      <c r="V6" s="8">
        <f t="shared" si="0"/>
        <v>4230</v>
      </c>
      <c r="W6" s="8"/>
    </row>
    <row r="7" s="2" customFormat="1" ht="24" spans="1:23">
      <c r="A7" s="8">
        <v>4</v>
      </c>
      <c r="B7" s="9" t="s">
        <v>369</v>
      </c>
      <c r="C7" s="9" t="s">
        <v>23</v>
      </c>
      <c r="D7" s="10" t="s">
        <v>370</v>
      </c>
      <c r="E7" s="42" t="s">
        <v>371</v>
      </c>
      <c r="F7" s="11" t="s">
        <v>362</v>
      </c>
      <c r="G7" s="8">
        <v>3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1410</v>
      </c>
      <c r="U7" s="8">
        <v>3</v>
      </c>
      <c r="V7" s="8">
        <f t="shared" si="0"/>
        <v>4230</v>
      </c>
      <c r="W7" s="8"/>
    </row>
    <row r="8" s="2" customFormat="1" ht="28" customHeight="1" spans="1:23">
      <c r="A8" s="12" t="s">
        <v>139</v>
      </c>
      <c r="B8" s="12"/>
      <c r="C8" s="12"/>
      <c r="D8" s="12"/>
      <c r="E8" s="12"/>
      <c r="F8" s="12"/>
      <c r="G8" s="12"/>
      <c r="H8" s="13">
        <f t="shared" ref="H8:S8" si="1">SUM(H4:H7)</f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3">
        <f t="shared" si="1"/>
        <v>0</v>
      </c>
      <c r="O8" s="19">
        <f t="shared" si="1"/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/>
      <c r="U8" s="19"/>
      <c r="V8" s="13">
        <f>SUM(V4:V7)</f>
        <v>16920</v>
      </c>
      <c r="W8" s="23"/>
    </row>
    <row r="9" s="1" customFormat="1" ht="24" customHeight="1" spans="1:23">
      <c r="A9" s="14" t="s">
        <v>140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24"/>
      <c r="U9" s="24"/>
      <c r="V9" s="24"/>
      <c r="W9" s="24"/>
    </row>
    <row r="10" s="1" customFormat="1" spans="5:5">
      <c r="E10" s="15"/>
    </row>
  </sheetData>
  <mergeCells count="14">
    <mergeCell ref="A1:V1"/>
    <mergeCell ref="H2:M2"/>
    <mergeCell ref="N2:S2"/>
    <mergeCell ref="T2:V2"/>
    <mergeCell ref="A8:G8"/>
    <mergeCell ref="A9:W9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石岭镇中心小学</vt:lpstr>
      <vt:lpstr>石岭镇政府</vt:lpstr>
      <vt:lpstr>石岭二中</vt:lpstr>
      <vt:lpstr>石岭三中</vt:lpstr>
      <vt:lpstr>石岭四中</vt:lpstr>
      <vt:lpstr>石岭镇政府-乡村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2021-03-25T01:02:07Z</dcterms:created>
  <dcterms:modified xsi:type="dcterms:W3CDTF">2021-03-25T01:59:18Z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