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母猪" sheetId="5" r:id="rId1"/>
    <sheet name="育肥猪" sheetId="7" r:id="rId2"/>
    <sheet name="仔猪" sheetId="6" r:id="rId3"/>
    <sheet name="花卉苗木" sheetId="4" r:id="rId4"/>
    <sheet name="蔬菜" sheetId="10" r:id="rId5"/>
    <sheet name="水果" sheetId="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<sst xmlns="http://schemas.openxmlformats.org/spreadsheetml/2006/main" count="131" uniqueCount="57">
  <si>
    <t>廉江市2026年第一季度政策性能繁母猪养殖保险承保汇总表</t>
  </si>
  <si>
    <t>承保公司：中国人民财产保险股份有限公司廉江支公司        统计日期：2026年1月1日-3月31日          单位：户、头</t>
  </si>
  <si>
    <t>序号</t>
  </si>
  <si>
    <t>险种</t>
  </si>
  <si>
    <t>合计</t>
  </si>
  <si>
    <t>备注</t>
  </si>
  <si>
    <t>承保户数</t>
  </si>
  <si>
    <t>承保数量</t>
  </si>
  <si>
    <t>能繁母猪</t>
  </si>
  <si>
    <t>总计</t>
  </si>
  <si>
    <t xml:space="preserve">               保险经办机构经办人：</t>
  </si>
  <si>
    <t>农业农村部门经办人：</t>
  </si>
  <si>
    <t xml:space="preserve">               保险经办机构（盖章）：</t>
  </si>
  <si>
    <t xml:space="preserve">  </t>
  </si>
  <si>
    <t>农业农村部门（盖章）：</t>
  </si>
  <si>
    <t xml:space="preserve">         2026年4月3日 </t>
  </si>
  <si>
    <t xml:space="preserve">    年    月    日 </t>
  </si>
  <si>
    <t>廉江市2026年第一季度政策性育肥猪养殖保险承保汇总表</t>
  </si>
  <si>
    <t>承保公司：中国人民财产保险股份有限公司廉江支公司            统计日期：2026年1月1日-3月31日          单位：户、头</t>
  </si>
  <si>
    <t>育肥猪</t>
  </si>
  <si>
    <t xml:space="preserve">  保险经办机构经办人：</t>
  </si>
  <si>
    <t xml:space="preserve">  农业农村部门经办人：</t>
  </si>
  <si>
    <t>保险经办机构（盖章）：</t>
  </si>
  <si>
    <t xml:space="preserve">农业农村部门（盖章）：    </t>
  </si>
  <si>
    <t>年    月    日</t>
  </si>
  <si>
    <t>廉江市2026年第一季度政策性仔猪养殖保险承保汇总表</t>
  </si>
  <si>
    <t>承保公司：中国人民财产保险股份有限公司廉江支公司         统计日期：2026年1月1日-3月31日      单位：户、头</t>
  </si>
  <si>
    <t>仔猪</t>
  </si>
  <si>
    <t xml:space="preserve"> 农业农村部门经办人：</t>
  </si>
  <si>
    <t xml:space="preserve">               年   月   日</t>
  </si>
  <si>
    <t>廉江市2026年第一季度政策性花卉苗木种植保险承保汇总表</t>
  </si>
  <si>
    <t>承保公司：中国人民财产保险股份有限公司廉江支公司                  统计日期：2026年1月1日-3月31日               单位：户、亩</t>
  </si>
  <si>
    <t>承保面积</t>
  </si>
  <si>
    <t>发财树</t>
  </si>
  <si>
    <r>
      <rPr>
        <sz val="12"/>
        <color theme="1"/>
        <rFont val="宋体"/>
        <charset val="134"/>
      </rPr>
      <t xml:space="preserve">                保险经办机构经办人：</t>
    </r>
    <r>
      <rPr>
        <sz val="12"/>
        <color theme="1"/>
        <rFont val="Times New Roman"/>
        <charset val="134"/>
      </rPr>
      <t xml:space="preserve">                                                                             </t>
    </r>
    <r>
      <rPr>
        <sz val="12"/>
        <color theme="1"/>
        <rFont val="宋体"/>
        <charset val="134"/>
      </rPr>
      <t>农业农村部门经办人：</t>
    </r>
    <r>
      <rPr>
        <sz val="12"/>
        <color theme="1"/>
        <rFont val="Times New Roman"/>
        <charset val="134"/>
      </rPr>
      <t xml:space="preserve">                                  </t>
    </r>
  </si>
  <si>
    <r>
      <rPr>
        <sz val="12"/>
        <color theme="1"/>
        <rFont val="宋体"/>
        <charset val="134"/>
      </rPr>
      <t xml:space="preserve">                 保险经办机构盖章：</t>
    </r>
    <r>
      <rPr>
        <sz val="12"/>
        <color theme="1"/>
        <rFont val="Times New Roman"/>
        <charset val="134"/>
      </rPr>
      <t xml:space="preserve">                                                                                   </t>
    </r>
    <r>
      <rPr>
        <sz val="12"/>
        <color theme="1"/>
        <rFont val="宋体"/>
        <charset val="134"/>
      </rPr>
      <t>农业农村部门盖章：</t>
    </r>
    <r>
      <rPr>
        <sz val="12"/>
        <color theme="1"/>
        <rFont val="Times New Roman"/>
        <charset val="134"/>
      </rPr>
      <t xml:space="preserve">                                                         </t>
    </r>
  </si>
  <si>
    <r>
      <t xml:space="preserve">                                                           2026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 xml:space="preserve">                                                                                      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 xml:space="preserve">                                         </t>
    </r>
  </si>
  <si>
    <t>廉江市2026年第一季度政策性蔬菜种植保险承保汇总表</t>
  </si>
  <si>
    <t>承保公司：中国人民财产保险股份有限公司廉江支公司             统计日期：2026年1月1日-3月31日                   单位：户、亩</t>
  </si>
  <si>
    <t>冬瓜</t>
  </si>
  <si>
    <t>辣椒</t>
  </si>
  <si>
    <t>毛豆</t>
  </si>
  <si>
    <t>南瓜</t>
  </si>
  <si>
    <t>油豆角</t>
  </si>
  <si>
    <r>
      <t xml:space="preserve">                                      2026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 xml:space="preserve">                                                                                                           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 xml:space="preserve">                                         </t>
    </r>
  </si>
  <si>
    <t>廉江市2026年第一季度政策性岭南特色水果种植保险承保汇总表</t>
  </si>
  <si>
    <t>承保公司：中国人民财产保险股份有限公司廉江支公司                  统计日期：2026年1月1日-3月31日              单位：户、亩</t>
  </si>
  <si>
    <t>岭南特色
水果</t>
  </si>
  <si>
    <t>橙</t>
  </si>
  <si>
    <t>番石榴</t>
  </si>
  <si>
    <t>黄皮果</t>
  </si>
  <si>
    <t>荔枝</t>
  </si>
  <si>
    <t>龙眼</t>
  </si>
  <si>
    <t>柠檬</t>
  </si>
  <si>
    <r>
      <rPr>
        <sz val="12"/>
        <color theme="1"/>
        <rFont val="宋体"/>
        <charset val="134"/>
      </rPr>
      <t xml:space="preserve">             保险经办机构经办人：</t>
    </r>
    <r>
      <rPr>
        <sz val="12"/>
        <color theme="1"/>
        <rFont val="Times New Roman"/>
        <charset val="134"/>
      </rPr>
      <t xml:space="preserve">                                                                             </t>
    </r>
    <r>
      <rPr>
        <sz val="12"/>
        <color theme="1"/>
        <rFont val="宋体"/>
        <charset val="134"/>
      </rPr>
      <t>农业农村部门经办人：</t>
    </r>
    <r>
      <rPr>
        <sz val="12"/>
        <color theme="1"/>
        <rFont val="Times New Roman"/>
        <charset val="134"/>
      </rPr>
      <t xml:space="preserve">                                  </t>
    </r>
  </si>
  <si>
    <r>
      <rPr>
        <sz val="12"/>
        <color theme="1"/>
        <rFont val="宋体"/>
        <charset val="134"/>
      </rPr>
      <t xml:space="preserve">              保险经办机构盖章：</t>
    </r>
    <r>
      <rPr>
        <sz val="12"/>
        <color theme="1"/>
        <rFont val="Times New Roman"/>
        <charset val="134"/>
      </rPr>
      <t xml:space="preserve">                                                                                   </t>
    </r>
    <r>
      <rPr>
        <sz val="12"/>
        <color theme="1"/>
        <rFont val="宋体"/>
        <charset val="134"/>
      </rPr>
      <t>农业农村部门盖章：</t>
    </r>
    <r>
      <rPr>
        <sz val="12"/>
        <color theme="1"/>
        <rFont val="Times New Roman"/>
        <charset val="134"/>
      </rPr>
      <t xml:space="preserve">                                                         </t>
    </r>
  </si>
  <si>
    <r>
      <t xml:space="preserve">                                  2026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        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 xml:space="preserve">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 xml:space="preserve">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</si>
</sst>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Times New Roman"/>
      <charset val="134"/>
    </font>
    <font>
      <b/>
      <sz val="20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0"/>
      <color theme="1"/>
      <name val="宋体"/>
      <charset val="134"/>
    </font>
    <font>
      <sz val="16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57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57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31" fontId="7" fillId="0" borderId="0" xfId="0" applyNumberFormat="1" applyFont="1" applyAlignment="1">
      <alignment horizontal="center" vertical="center" wrapText="1"/>
    </xf>
    <xf numFmtId="31" fontId="7" fillId="0" borderId="0" xfId="0" applyNumberFormat="1" applyFont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57" fontId="11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76" fontId="1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F5" sqref="F5"/>
    </sheetView>
  </sheetViews>
  <sheetFormatPr defaultColWidth="9" defaultRowHeight="13.5"/>
  <cols>
    <col min="1" max="1" width="7.375" customWidth="1"/>
    <col min="2" max="2" width="14.25" customWidth="1"/>
    <col min="3" max="10" width="13.625" customWidth="1"/>
    <col min="11" max="11" width="10.75" customWidth="1"/>
  </cols>
  <sheetData>
    <row r="1" customFormat="1" ht="67" customHeight="1" spans="1:1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customFormat="1" ht="32" customHeight="1" spans="1:1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42" customHeight="1" spans="1:11">
      <c r="A3" s="35" t="s">
        <v>2</v>
      </c>
      <c r="B3" s="35" t="s">
        <v>3</v>
      </c>
      <c r="C3" s="31">
        <v>46023</v>
      </c>
      <c r="D3" s="32"/>
      <c r="E3" s="31">
        <v>46054</v>
      </c>
      <c r="F3" s="32"/>
      <c r="G3" s="31">
        <v>46082</v>
      </c>
      <c r="H3" s="32"/>
      <c r="I3" s="35" t="s">
        <v>4</v>
      </c>
      <c r="J3" s="35"/>
      <c r="K3" s="16" t="s">
        <v>5</v>
      </c>
    </row>
    <row r="4" ht="42" customHeight="1" spans="1:11">
      <c r="A4" s="35"/>
      <c r="B4" s="35"/>
      <c r="C4" s="35" t="s">
        <v>6</v>
      </c>
      <c r="D4" s="35" t="s">
        <v>7</v>
      </c>
      <c r="E4" s="35" t="s">
        <v>6</v>
      </c>
      <c r="F4" s="35" t="s">
        <v>7</v>
      </c>
      <c r="G4" s="35" t="s">
        <v>6</v>
      </c>
      <c r="H4" s="35" t="s">
        <v>7</v>
      </c>
      <c r="I4" s="35" t="s">
        <v>6</v>
      </c>
      <c r="J4" s="35" t="s">
        <v>7</v>
      </c>
      <c r="K4" s="16"/>
    </row>
    <row r="5" ht="42" customHeight="1" spans="1:11">
      <c r="A5" s="36">
        <v>1</v>
      </c>
      <c r="B5" s="35" t="s">
        <v>8</v>
      </c>
      <c r="C5" s="37">
        <v>2</v>
      </c>
      <c r="D5" s="37">
        <v>457</v>
      </c>
      <c r="E5" s="37">
        <v>2</v>
      </c>
      <c r="F5" s="37">
        <v>224</v>
      </c>
      <c r="G5" s="37">
        <v>2</v>
      </c>
      <c r="H5" s="37">
        <v>875</v>
      </c>
      <c r="I5" s="41">
        <f>G5+C5+E5</f>
        <v>6</v>
      </c>
      <c r="J5" s="37">
        <f>H5+F5+D5</f>
        <v>1556</v>
      </c>
      <c r="K5" s="21"/>
    </row>
    <row r="6" ht="42" customHeight="1" spans="1:11">
      <c r="A6" s="38" t="s">
        <v>9</v>
      </c>
      <c r="B6" s="32"/>
      <c r="C6" s="37">
        <f t="shared" ref="C6:J6" si="0">SUM(C5:C5)</f>
        <v>2</v>
      </c>
      <c r="D6" s="37">
        <f t="shared" si="0"/>
        <v>457</v>
      </c>
      <c r="E6" s="37">
        <f t="shared" si="0"/>
        <v>2</v>
      </c>
      <c r="F6" s="37">
        <f t="shared" si="0"/>
        <v>224</v>
      </c>
      <c r="G6" s="37">
        <f t="shared" si="0"/>
        <v>2</v>
      </c>
      <c r="H6" s="37">
        <f t="shared" si="0"/>
        <v>875</v>
      </c>
      <c r="I6" s="37">
        <f t="shared" si="0"/>
        <v>6</v>
      </c>
      <c r="J6" s="37">
        <f t="shared" si="0"/>
        <v>1556</v>
      </c>
      <c r="K6" s="21"/>
    </row>
    <row r="7" customFormat="1" ht="45" customHeight="1" spans="1:10">
      <c r="A7" s="11" t="s">
        <v>10</v>
      </c>
      <c r="B7" s="11"/>
      <c r="C7" s="11"/>
      <c r="D7" s="11"/>
      <c r="E7" s="39"/>
      <c r="F7" s="11" t="s">
        <v>11</v>
      </c>
      <c r="G7" s="11"/>
      <c r="H7" s="39"/>
      <c r="I7" s="30"/>
      <c r="J7" s="30"/>
    </row>
    <row r="8" ht="43" customHeight="1" spans="1:14">
      <c r="A8" s="11" t="s">
        <v>12</v>
      </c>
      <c r="B8" s="11"/>
      <c r="C8" s="11"/>
      <c r="D8" s="11"/>
      <c r="E8" s="39" t="s">
        <v>13</v>
      </c>
      <c r="F8" s="11" t="s">
        <v>14</v>
      </c>
      <c r="G8" s="11"/>
      <c r="H8" s="39"/>
      <c r="I8" s="30"/>
      <c r="J8" s="30"/>
      <c r="K8" s="30"/>
      <c r="L8" s="30"/>
      <c r="M8" s="30"/>
      <c r="N8" s="30"/>
    </row>
    <row r="9" ht="41" customHeight="1" spans="1:14">
      <c r="A9" s="40" t="s">
        <v>15</v>
      </c>
      <c r="B9" s="40"/>
      <c r="C9" s="40"/>
      <c r="D9" s="40"/>
      <c r="E9" s="39"/>
      <c r="F9" s="40" t="s">
        <v>16</v>
      </c>
      <c r="G9" s="40"/>
      <c r="H9" s="39"/>
      <c r="I9" s="30"/>
      <c r="J9" s="30"/>
      <c r="K9" s="30"/>
      <c r="L9" s="30"/>
      <c r="M9" s="30"/>
      <c r="N9" s="30"/>
    </row>
  </sheetData>
  <mergeCells count="16">
    <mergeCell ref="A1:K1"/>
    <mergeCell ref="A2:K2"/>
    <mergeCell ref="C3:D3"/>
    <mergeCell ref="E3:F3"/>
    <mergeCell ref="G3:H3"/>
    <mergeCell ref="I3:J3"/>
    <mergeCell ref="A6:B6"/>
    <mergeCell ref="A7:D7"/>
    <mergeCell ref="F7:G7"/>
    <mergeCell ref="A8:D8"/>
    <mergeCell ref="F8:G8"/>
    <mergeCell ref="A9:D9"/>
    <mergeCell ref="F9:G9"/>
    <mergeCell ref="A3:A4"/>
    <mergeCell ref="B3:B4"/>
    <mergeCell ref="K3:K4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C5" sqref="C5:H5"/>
    </sheetView>
  </sheetViews>
  <sheetFormatPr defaultColWidth="9" defaultRowHeight="13.5"/>
  <cols>
    <col min="1" max="1" width="8.35" customWidth="1"/>
    <col min="2" max="2" width="12.125" customWidth="1"/>
    <col min="3" max="12" width="12.625" customWidth="1"/>
  </cols>
  <sheetData>
    <row r="1" ht="71" customHeight="1" spans="1:12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33"/>
    </row>
    <row r="2" ht="33" customHeight="1" spans="1:12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34"/>
    </row>
    <row r="3" customFormat="1" ht="33" customHeight="1" spans="1:11">
      <c r="A3" s="16" t="s">
        <v>2</v>
      </c>
      <c r="B3" s="16" t="s">
        <v>3</v>
      </c>
      <c r="C3" s="31">
        <v>46023</v>
      </c>
      <c r="D3" s="32"/>
      <c r="E3" s="31">
        <v>46054</v>
      </c>
      <c r="F3" s="32"/>
      <c r="G3" s="31">
        <v>46082</v>
      </c>
      <c r="H3" s="32"/>
      <c r="I3" s="16" t="s">
        <v>4</v>
      </c>
      <c r="J3" s="16"/>
      <c r="K3" s="16" t="s">
        <v>5</v>
      </c>
    </row>
    <row r="4" customFormat="1" ht="33" customHeight="1" spans="1:11">
      <c r="A4" s="16"/>
      <c r="B4" s="16"/>
      <c r="C4" s="16" t="s">
        <v>6</v>
      </c>
      <c r="D4" s="16" t="s">
        <v>7</v>
      </c>
      <c r="E4" s="16" t="s">
        <v>6</v>
      </c>
      <c r="F4" s="16" t="s">
        <v>7</v>
      </c>
      <c r="G4" s="16" t="s">
        <v>6</v>
      </c>
      <c r="H4" s="16" t="s">
        <v>7</v>
      </c>
      <c r="I4" s="16" t="s">
        <v>6</v>
      </c>
      <c r="J4" s="16" t="s">
        <v>7</v>
      </c>
      <c r="K4" s="16"/>
    </row>
    <row r="5" customFormat="1" ht="40" customHeight="1" spans="1:11">
      <c r="A5" s="23">
        <v>1</v>
      </c>
      <c r="B5" s="16" t="s">
        <v>19</v>
      </c>
      <c r="C5" s="16">
        <v>9</v>
      </c>
      <c r="D5" s="16">
        <v>46113</v>
      </c>
      <c r="E5" s="20">
        <v>2</v>
      </c>
      <c r="F5" s="20">
        <v>5152</v>
      </c>
      <c r="G5" s="20">
        <v>1</v>
      </c>
      <c r="H5" s="20">
        <v>12075</v>
      </c>
      <c r="I5" s="29">
        <f>C5+E5+G5</f>
        <v>12</v>
      </c>
      <c r="J5" s="20">
        <f>H5+F5+D5</f>
        <v>63340</v>
      </c>
      <c r="K5" s="21"/>
    </row>
    <row r="6" customFormat="1" ht="40" customHeight="1" spans="1:11">
      <c r="A6" s="19" t="s">
        <v>9</v>
      </c>
      <c r="B6" s="18"/>
      <c r="C6" s="16">
        <f>C5</f>
        <v>9</v>
      </c>
      <c r="D6" s="16">
        <f>D5</f>
        <v>46113</v>
      </c>
      <c r="E6" s="20">
        <f t="shared" ref="E6:J6" si="0">SUM(E5:E5)</f>
        <v>2</v>
      </c>
      <c r="F6" s="20">
        <f t="shared" si="0"/>
        <v>5152</v>
      </c>
      <c r="G6" s="20">
        <f t="shared" si="0"/>
        <v>1</v>
      </c>
      <c r="H6" s="20">
        <f t="shared" si="0"/>
        <v>12075</v>
      </c>
      <c r="I6" s="20">
        <f t="shared" si="0"/>
        <v>12</v>
      </c>
      <c r="J6" s="20">
        <f t="shared" si="0"/>
        <v>63340</v>
      </c>
      <c r="K6" s="21"/>
    </row>
    <row r="7" customFormat="1" ht="74" customHeight="1" spans="1:10">
      <c r="A7" s="24"/>
      <c r="B7" s="2" t="s">
        <v>20</v>
      </c>
      <c r="C7" s="2"/>
      <c r="D7" s="25"/>
      <c r="E7" s="25"/>
      <c r="F7" s="2" t="s">
        <v>21</v>
      </c>
      <c r="G7" s="2"/>
      <c r="H7" s="24"/>
      <c r="I7" s="25"/>
      <c r="J7" s="24"/>
    </row>
    <row r="8" customFormat="1" ht="76" customHeight="1" spans="1:10">
      <c r="A8" s="24"/>
      <c r="B8" s="2" t="s">
        <v>22</v>
      </c>
      <c r="C8" s="2"/>
      <c r="D8" s="25"/>
      <c r="E8" s="25"/>
      <c r="F8" s="2" t="s">
        <v>23</v>
      </c>
      <c r="G8" s="2"/>
      <c r="H8" s="24"/>
      <c r="I8" s="25"/>
      <c r="J8" s="24"/>
    </row>
    <row r="9" customFormat="1" ht="56" customHeight="1" spans="1:10">
      <c r="A9" s="24"/>
      <c r="B9" s="27">
        <v>46115</v>
      </c>
      <c r="C9" s="27"/>
      <c r="D9" s="27"/>
      <c r="E9" s="28"/>
      <c r="F9" s="28"/>
      <c r="G9" s="22" t="s">
        <v>24</v>
      </c>
      <c r="H9" s="22"/>
      <c r="I9" s="25"/>
      <c r="J9" s="24"/>
    </row>
    <row r="10" ht="20" customHeight="1"/>
  </sheetData>
  <mergeCells count="16">
    <mergeCell ref="A1:K1"/>
    <mergeCell ref="A2:K2"/>
    <mergeCell ref="C3:D3"/>
    <mergeCell ref="E3:F3"/>
    <mergeCell ref="G3:H3"/>
    <mergeCell ref="I3:J3"/>
    <mergeCell ref="A6:B6"/>
    <mergeCell ref="B7:C7"/>
    <mergeCell ref="F7:G7"/>
    <mergeCell ref="B8:C8"/>
    <mergeCell ref="F8:G8"/>
    <mergeCell ref="B9:D9"/>
    <mergeCell ref="G9:H9"/>
    <mergeCell ref="A3:A4"/>
    <mergeCell ref="B3:B4"/>
    <mergeCell ref="K3:K4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G5" sqref="G5"/>
    </sheetView>
  </sheetViews>
  <sheetFormatPr defaultColWidth="9" defaultRowHeight="13.5"/>
  <cols>
    <col min="1" max="1" width="6.875" customWidth="1"/>
    <col min="2" max="2" width="12.375" customWidth="1"/>
    <col min="3" max="10" width="13.125" customWidth="1"/>
    <col min="11" max="11" width="13.375" customWidth="1"/>
  </cols>
  <sheetData>
    <row r="1" ht="54" customHeight="1" spans="1:11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ht="44" customHeight="1" spans="1:11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42" customHeight="1" spans="1:11">
      <c r="A3" s="16" t="s">
        <v>2</v>
      </c>
      <c r="B3" s="16" t="s">
        <v>3</v>
      </c>
      <c r="C3" s="17">
        <v>46023</v>
      </c>
      <c r="D3" s="18"/>
      <c r="E3" s="17">
        <v>46054</v>
      </c>
      <c r="F3" s="18"/>
      <c r="G3" s="17">
        <v>46082</v>
      </c>
      <c r="H3" s="18"/>
      <c r="I3" s="16" t="s">
        <v>4</v>
      </c>
      <c r="J3" s="16"/>
      <c r="K3" s="16" t="s">
        <v>5</v>
      </c>
    </row>
    <row r="4" ht="42" customHeight="1" spans="1:11">
      <c r="A4" s="16"/>
      <c r="B4" s="16"/>
      <c r="C4" s="16" t="s">
        <v>6</v>
      </c>
      <c r="D4" s="16" t="s">
        <v>7</v>
      </c>
      <c r="E4" s="16" t="s">
        <v>6</v>
      </c>
      <c r="F4" s="16" t="s">
        <v>7</v>
      </c>
      <c r="G4" s="16" t="s">
        <v>6</v>
      </c>
      <c r="H4" s="16" t="s">
        <v>7</v>
      </c>
      <c r="I4" s="16" t="s">
        <v>6</v>
      </c>
      <c r="J4" s="16" t="s">
        <v>7</v>
      </c>
      <c r="K4" s="16"/>
    </row>
    <row r="5" ht="42" customHeight="1" spans="1:11">
      <c r="A5" s="23">
        <v>1</v>
      </c>
      <c r="B5" s="16" t="s">
        <v>27</v>
      </c>
      <c r="C5" s="20">
        <v>4</v>
      </c>
      <c r="D5" s="20">
        <v>29761</v>
      </c>
      <c r="E5" s="20">
        <v>2</v>
      </c>
      <c r="F5" s="20">
        <v>5600</v>
      </c>
      <c r="G5" s="20">
        <v>2</v>
      </c>
      <c r="H5" s="20">
        <v>15405</v>
      </c>
      <c r="I5" s="29">
        <f>C5+E5+G5</f>
        <v>8</v>
      </c>
      <c r="J5" s="20">
        <f>H5+F5+D5</f>
        <v>50766</v>
      </c>
      <c r="K5" s="21"/>
    </row>
    <row r="6" ht="42" customHeight="1" spans="1:11">
      <c r="A6" s="19" t="s">
        <v>9</v>
      </c>
      <c r="B6" s="18"/>
      <c r="C6" s="20">
        <f t="shared" ref="C6:J6" si="0">SUM(C5:C5)</f>
        <v>4</v>
      </c>
      <c r="D6" s="20">
        <f t="shared" si="0"/>
        <v>29761</v>
      </c>
      <c r="E6" s="20">
        <f t="shared" si="0"/>
        <v>2</v>
      </c>
      <c r="F6" s="20">
        <f t="shared" si="0"/>
        <v>5600</v>
      </c>
      <c r="G6" s="20">
        <f t="shared" si="0"/>
        <v>2</v>
      </c>
      <c r="H6" s="20">
        <f t="shared" si="0"/>
        <v>15405</v>
      </c>
      <c r="I6" s="20">
        <f t="shared" si="0"/>
        <v>8</v>
      </c>
      <c r="J6" s="20">
        <f t="shared" si="0"/>
        <v>50766</v>
      </c>
      <c r="K6" s="21"/>
    </row>
    <row r="7" ht="81" customHeight="1" spans="1:10">
      <c r="A7" s="24"/>
      <c r="B7" s="22" t="s">
        <v>20</v>
      </c>
      <c r="C7" s="22"/>
      <c r="D7" s="22"/>
      <c r="E7" s="25"/>
      <c r="F7" s="25"/>
      <c r="G7" s="26" t="s">
        <v>28</v>
      </c>
      <c r="H7" s="26"/>
      <c r="I7" s="26"/>
      <c r="J7" s="25"/>
    </row>
    <row r="8" ht="57" customHeight="1" spans="1:14">
      <c r="A8" s="24"/>
      <c r="B8" s="22" t="s">
        <v>22</v>
      </c>
      <c r="C8" s="22"/>
      <c r="D8" s="22"/>
      <c r="E8" s="25"/>
      <c r="F8" s="25"/>
      <c r="G8" s="26" t="s">
        <v>23</v>
      </c>
      <c r="H8" s="26"/>
      <c r="I8" s="26"/>
      <c r="J8" s="25"/>
      <c r="K8" s="30"/>
      <c r="L8" s="30"/>
      <c r="M8" s="30"/>
      <c r="N8" s="30"/>
    </row>
    <row r="9" ht="52" customHeight="1" spans="1:14">
      <c r="A9" s="24"/>
      <c r="B9" s="27">
        <v>46115</v>
      </c>
      <c r="C9" s="27"/>
      <c r="D9" s="27"/>
      <c r="E9" s="28"/>
      <c r="F9" s="28"/>
      <c r="G9" s="22" t="s">
        <v>29</v>
      </c>
      <c r="H9" s="22"/>
      <c r="I9" s="22"/>
      <c r="J9" s="25"/>
      <c r="K9" s="30"/>
      <c r="L9" s="30"/>
      <c r="M9" s="30"/>
      <c r="N9" s="30"/>
    </row>
  </sheetData>
  <mergeCells count="16">
    <mergeCell ref="A1:K1"/>
    <mergeCell ref="A2:K2"/>
    <mergeCell ref="C3:D3"/>
    <mergeCell ref="E3:F3"/>
    <mergeCell ref="G3:H3"/>
    <mergeCell ref="I3:J3"/>
    <mergeCell ref="A6:B6"/>
    <mergeCell ref="B7:D7"/>
    <mergeCell ref="G7:I7"/>
    <mergeCell ref="B8:D8"/>
    <mergeCell ref="G8:I8"/>
    <mergeCell ref="B9:D9"/>
    <mergeCell ref="G9:I9"/>
    <mergeCell ref="A3:A4"/>
    <mergeCell ref="B3:B4"/>
    <mergeCell ref="K3:K4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7" sqref="A7:K7"/>
    </sheetView>
  </sheetViews>
  <sheetFormatPr defaultColWidth="9" defaultRowHeight="13.5"/>
  <cols>
    <col min="1" max="1" width="6.875" customWidth="1"/>
    <col min="2" max="2" width="12.625" customWidth="1"/>
    <col min="3" max="10" width="13.625" customWidth="1"/>
    <col min="11" max="11" width="12.375" customWidth="1"/>
    <col min="12" max="12" width="8.625" customWidth="1"/>
  </cols>
  <sheetData>
    <row r="1" customFormat="1" ht="66" customHeight="1" spans="1:11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ht="32" customHeight="1" spans="1:11">
      <c r="A2" s="2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1" ht="30" customHeight="1" spans="1:11">
      <c r="A3" s="3" t="s">
        <v>2</v>
      </c>
      <c r="B3" s="3" t="s">
        <v>3</v>
      </c>
      <c r="C3" s="5">
        <v>46023</v>
      </c>
      <c r="D3" s="6"/>
      <c r="E3" s="5">
        <v>46054</v>
      </c>
      <c r="F3" s="6"/>
      <c r="G3" s="5">
        <v>46082</v>
      </c>
      <c r="H3" s="6"/>
      <c r="I3" s="3" t="s">
        <v>4</v>
      </c>
      <c r="J3" s="3"/>
      <c r="K3" s="3" t="s">
        <v>5</v>
      </c>
    </row>
    <row r="4" customFormat="1" ht="30" customHeight="1" spans="1:11">
      <c r="A4" s="3"/>
      <c r="B4" s="3"/>
      <c r="C4" s="3" t="s">
        <v>6</v>
      </c>
      <c r="D4" s="3" t="s">
        <v>32</v>
      </c>
      <c r="E4" s="3" t="s">
        <v>6</v>
      </c>
      <c r="F4" s="3" t="s">
        <v>32</v>
      </c>
      <c r="G4" s="3" t="s">
        <v>6</v>
      </c>
      <c r="H4" s="3" t="s">
        <v>32</v>
      </c>
      <c r="I4" s="3" t="s">
        <v>6</v>
      </c>
      <c r="J4" s="3" t="s">
        <v>32</v>
      </c>
      <c r="K4" s="3"/>
    </row>
    <row r="5" customFormat="1" ht="30" customHeight="1" spans="1:11">
      <c r="A5" s="7">
        <v>1</v>
      </c>
      <c r="B5" s="3" t="s">
        <v>33</v>
      </c>
      <c r="C5" s="3">
        <v>0</v>
      </c>
      <c r="D5" s="3">
        <v>0</v>
      </c>
      <c r="E5" s="3">
        <v>4</v>
      </c>
      <c r="F5" s="3">
        <v>1170</v>
      </c>
      <c r="G5" s="3">
        <v>1</v>
      </c>
      <c r="H5" s="3">
        <v>330</v>
      </c>
      <c r="I5" s="3">
        <f>C5+E5+G5</f>
        <v>5</v>
      </c>
      <c r="J5" s="3">
        <f>H5+F5+D5</f>
        <v>1500</v>
      </c>
      <c r="K5" s="14"/>
    </row>
    <row r="6" customFormat="1" ht="30" customHeight="1" spans="1:11">
      <c r="A6" s="9" t="s">
        <v>4</v>
      </c>
      <c r="B6" s="6"/>
      <c r="C6" s="10">
        <f t="shared" ref="C6:H6" si="0">SUM(C5:C5)</f>
        <v>0</v>
      </c>
      <c r="D6" s="10">
        <f t="shared" si="0"/>
        <v>0</v>
      </c>
      <c r="E6" s="10">
        <f t="shared" si="0"/>
        <v>4</v>
      </c>
      <c r="F6" s="10">
        <f t="shared" si="0"/>
        <v>1170</v>
      </c>
      <c r="G6" s="10">
        <f t="shared" si="0"/>
        <v>1</v>
      </c>
      <c r="H6" s="10">
        <f t="shared" si="0"/>
        <v>330</v>
      </c>
      <c r="I6" s="3">
        <f>C6+E6+G6</f>
        <v>5</v>
      </c>
      <c r="J6" s="3">
        <f>H6+F6+D6</f>
        <v>1500</v>
      </c>
      <c r="K6" s="14"/>
    </row>
    <row r="7" customFormat="1" ht="57" customHeight="1" spans="1:11">
      <c r="A7" s="11" t="s">
        <v>34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customFormat="1" ht="50" customHeight="1" spans="1:11">
      <c r="A8" s="11" t="s">
        <v>35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customFormat="1" ht="33" customHeight="1" spans="1:11">
      <c r="A9" s="13"/>
      <c r="B9" s="12" t="s">
        <v>36</v>
      </c>
      <c r="C9" s="12"/>
      <c r="D9" s="12"/>
      <c r="E9" s="12"/>
      <c r="F9" s="12"/>
      <c r="G9" s="12"/>
      <c r="H9" s="12"/>
      <c r="I9" s="12"/>
      <c r="J9" s="12"/>
      <c r="K9" s="12"/>
    </row>
  </sheetData>
  <mergeCells count="13">
    <mergeCell ref="A1:K1"/>
    <mergeCell ref="A2:K2"/>
    <mergeCell ref="C3:D3"/>
    <mergeCell ref="E3:F3"/>
    <mergeCell ref="G3:H3"/>
    <mergeCell ref="I3:J3"/>
    <mergeCell ref="A6:B6"/>
    <mergeCell ref="A7:K7"/>
    <mergeCell ref="A8:K8"/>
    <mergeCell ref="B9:K9"/>
    <mergeCell ref="A3:A4"/>
    <mergeCell ref="B3:B4"/>
    <mergeCell ref="K3:K4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E16" sqref="E16"/>
    </sheetView>
  </sheetViews>
  <sheetFormatPr defaultColWidth="9" defaultRowHeight="13.5"/>
  <cols>
    <col min="1" max="1" width="7.25" customWidth="1"/>
    <col min="2" max="2" width="11.375" customWidth="1"/>
    <col min="3" max="3" width="14.5" customWidth="1"/>
    <col min="4" max="4" width="15.375" customWidth="1"/>
    <col min="5" max="5" width="12.375" customWidth="1"/>
    <col min="6" max="6" width="12.625" customWidth="1"/>
    <col min="7" max="7" width="12.25" customWidth="1"/>
    <col min="8" max="8" width="13" customWidth="1"/>
    <col min="9" max="9" width="12.875" customWidth="1"/>
    <col min="10" max="10" width="13.75" customWidth="1"/>
    <col min="11" max="11" width="13.5" customWidth="1"/>
    <col min="12" max="12" width="8.625" customWidth="1"/>
  </cols>
  <sheetData>
    <row r="1" customFormat="1" ht="35" customHeight="1" spans="1:11">
      <c r="A1" s="15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customFormat="1" ht="27" customHeight="1" spans="1:11">
      <c r="A2" s="2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1" ht="30" customHeight="1" spans="1:11">
      <c r="A3" s="16" t="s">
        <v>2</v>
      </c>
      <c r="B3" s="16" t="s">
        <v>3</v>
      </c>
      <c r="C3" s="17">
        <v>46023</v>
      </c>
      <c r="D3" s="18"/>
      <c r="E3" s="17">
        <v>46054</v>
      </c>
      <c r="F3" s="18"/>
      <c r="G3" s="17">
        <v>46082</v>
      </c>
      <c r="H3" s="18"/>
      <c r="I3" s="16" t="s">
        <v>4</v>
      </c>
      <c r="J3" s="16"/>
      <c r="K3" s="16" t="s">
        <v>5</v>
      </c>
    </row>
    <row r="4" customFormat="1" ht="30" customHeight="1" spans="1:11">
      <c r="A4" s="16"/>
      <c r="B4" s="16"/>
      <c r="C4" s="16" t="s">
        <v>6</v>
      </c>
      <c r="D4" s="16" t="s">
        <v>32</v>
      </c>
      <c r="E4" s="16" t="s">
        <v>6</v>
      </c>
      <c r="F4" s="16" t="s">
        <v>32</v>
      </c>
      <c r="G4" s="16" t="s">
        <v>6</v>
      </c>
      <c r="H4" s="16" t="s">
        <v>32</v>
      </c>
      <c r="I4" s="16" t="s">
        <v>6</v>
      </c>
      <c r="J4" s="16" t="s">
        <v>32</v>
      </c>
      <c r="K4" s="16"/>
    </row>
    <row r="5" customFormat="1" ht="30" customHeight="1" spans="1:11">
      <c r="A5" s="16">
        <v>1</v>
      </c>
      <c r="B5" s="16" t="s">
        <v>39</v>
      </c>
      <c r="C5" s="16">
        <v>0</v>
      </c>
      <c r="D5" s="16">
        <v>0</v>
      </c>
      <c r="E5" s="16">
        <v>0</v>
      </c>
      <c r="F5" s="16">
        <v>0</v>
      </c>
      <c r="G5" s="16">
        <v>4</v>
      </c>
      <c r="H5" s="16">
        <v>1182.97</v>
      </c>
      <c r="I5" s="16">
        <f>C5+E5+G5</f>
        <v>4</v>
      </c>
      <c r="J5" s="16">
        <f>D5+F5+H5</f>
        <v>1182.97</v>
      </c>
      <c r="K5" s="16"/>
    </row>
    <row r="6" customFormat="1" ht="30" customHeight="1" spans="1:11">
      <c r="A6" s="16">
        <v>2</v>
      </c>
      <c r="B6" s="16" t="s">
        <v>40</v>
      </c>
      <c r="C6" s="16">
        <v>15</v>
      </c>
      <c r="D6" s="16">
        <v>3488.6</v>
      </c>
      <c r="E6" s="16">
        <v>12</v>
      </c>
      <c r="F6" s="16">
        <v>5135.6</v>
      </c>
      <c r="G6" s="16">
        <v>19</v>
      </c>
      <c r="H6" s="16">
        <v>2916</v>
      </c>
      <c r="I6" s="16">
        <f>C6+E6+G6</f>
        <v>46</v>
      </c>
      <c r="J6" s="16">
        <f>D6+F6+H6</f>
        <v>11540.2</v>
      </c>
      <c r="K6" s="16"/>
    </row>
    <row r="7" customFormat="1" ht="30" customHeight="1" spans="1:11">
      <c r="A7" s="16">
        <v>3</v>
      </c>
      <c r="B7" s="16" t="s">
        <v>41</v>
      </c>
      <c r="C7" s="16">
        <v>0</v>
      </c>
      <c r="D7" s="16">
        <v>0</v>
      </c>
      <c r="E7" s="16">
        <v>18</v>
      </c>
      <c r="F7" s="16">
        <v>16196</v>
      </c>
      <c r="G7" s="16">
        <v>7</v>
      </c>
      <c r="H7" s="16">
        <v>6597</v>
      </c>
      <c r="I7" s="16">
        <f>C7+E7+G7</f>
        <v>25</v>
      </c>
      <c r="J7" s="16">
        <f>D7+F7+H7</f>
        <v>22793</v>
      </c>
      <c r="K7" s="16"/>
    </row>
    <row r="8" customFormat="1" ht="30" customHeight="1" spans="1:11">
      <c r="A8" s="16">
        <v>4</v>
      </c>
      <c r="B8" s="16" t="s">
        <v>42</v>
      </c>
      <c r="C8" s="16">
        <v>0</v>
      </c>
      <c r="D8" s="16">
        <v>0</v>
      </c>
      <c r="E8" s="16">
        <v>4</v>
      </c>
      <c r="F8" s="16">
        <v>3545</v>
      </c>
      <c r="G8" s="16">
        <v>4</v>
      </c>
      <c r="H8" s="16">
        <v>1895</v>
      </c>
      <c r="I8" s="16">
        <f>C8+E8+G8</f>
        <v>8</v>
      </c>
      <c r="J8" s="16">
        <f>D8+F8+H8</f>
        <v>5440</v>
      </c>
      <c r="K8" s="16"/>
    </row>
    <row r="9" customFormat="1" ht="30" customHeight="1" spans="1:11">
      <c r="A9" s="16">
        <v>5</v>
      </c>
      <c r="B9" s="16" t="s">
        <v>43</v>
      </c>
      <c r="C9" s="16">
        <v>0</v>
      </c>
      <c r="D9" s="16">
        <v>0</v>
      </c>
      <c r="E9" s="16">
        <v>3</v>
      </c>
      <c r="F9" s="16">
        <v>643</v>
      </c>
      <c r="G9" s="16">
        <v>0</v>
      </c>
      <c r="H9" s="16">
        <v>0</v>
      </c>
      <c r="I9" s="16">
        <f>C9+E9+G9</f>
        <v>3</v>
      </c>
      <c r="J9" s="16">
        <f>D9+F9+H9</f>
        <v>643</v>
      </c>
      <c r="K9" s="16"/>
    </row>
    <row r="10" customFormat="1" ht="30" customHeight="1" spans="1:11">
      <c r="A10" s="19" t="s">
        <v>4</v>
      </c>
      <c r="B10" s="18"/>
      <c r="C10" s="20">
        <f t="shared" ref="C10:J10" si="0">SUM(C5:C9)</f>
        <v>15</v>
      </c>
      <c r="D10" s="20">
        <f t="shared" si="0"/>
        <v>3488.6</v>
      </c>
      <c r="E10" s="20">
        <f t="shared" si="0"/>
        <v>37</v>
      </c>
      <c r="F10" s="20">
        <f t="shared" si="0"/>
        <v>25519.6</v>
      </c>
      <c r="G10" s="20">
        <f t="shared" si="0"/>
        <v>34</v>
      </c>
      <c r="H10" s="20">
        <f t="shared" si="0"/>
        <v>12590.97</v>
      </c>
      <c r="I10" s="20">
        <f t="shared" si="0"/>
        <v>86</v>
      </c>
      <c r="J10" s="20">
        <f t="shared" si="0"/>
        <v>41599.17</v>
      </c>
      <c r="K10" s="21"/>
    </row>
    <row r="11" customFormat="1" ht="30" customHeight="1" spans="1:11">
      <c r="A11" s="11" t="s">
        <v>34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customFormat="1" ht="30" customHeight="1" spans="1:11">
      <c r="A12" s="11" t="s">
        <v>35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customFormat="1" ht="30" customHeight="1" spans="1:11">
      <c r="A13" s="13"/>
      <c r="B13" s="12" t="s">
        <v>44</v>
      </c>
      <c r="C13" s="12"/>
      <c r="D13" s="12"/>
      <c r="E13" s="12"/>
      <c r="F13" s="12"/>
      <c r="G13" s="12"/>
      <c r="H13" s="12"/>
      <c r="I13" s="12"/>
      <c r="J13" s="12"/>
      <c r="K13" s="12"/>
    </row>
  </sheetData>
  <mergeCells count="13">
    <mergeCell ref="A1:K1"/>
    <mergeCell ref="A2:K2"/>
    <mergeCell ref="C3:D3"/>
    <mergeCell ref="E3:F3"/>
    <mergeCell ref="G3:H3"/>
    <mergeCell ref="I3:J3"/>
    <mergeCell ref="A10:B10"/>
    <mergeCell ref="A11:K11"/>
    <mergeCell ref="A12:K12"/>
    <mergeCell ref="B13:K13"/>
    <mergeCell ref="A3:A4"/>
    <mergeCell ref="B3:B4"/>
    <mergeCell ref="K3:K4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G3" sqref="G3:H3"/>
    </sheetView>
  </sheetViews>
  <sheetFormatPr defaultColWidth="9" defaultRowHeight="13.5"/>
  <cols>
    <col min="1" max="1" width="7.25" customWidth="1"/>
    <col min="2" max="2" width="14.25" customWidth="1"/>
    <col min="3" max="9" width="12.625" customWidth="1"/>
    <col min="10" max="10" width="15" customWidth="1"/>
    <col min="11" max="11" width="12.375" customWidth="1"/>
    <col min="12" max="12" width="8.625" customWidth="1"/>
  </cols>
  <sheetData>
    <row r="1" customFormat="1" ht="47" customHeight="1" spans="1:11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ht="35" customHeight="1" spans="1:11">
      <c r="A2" s="2" t="s">
        <v>46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1" ht="30" customHeight="1" spans="1:11">
      <c r="A3" s="3" t="s">
        <v>2</v>
      </c>
      <c r="B3" s="4" t="s">
        <v>47</v>
      </c>
      <c r="C3" s="5">
        <v>46023</v>
      </c>
      <c r="D3" s="6"/>
      <c r="E3" s="5">
        <v>46054</v>
      </c>
      <c r="F3" s="6"/>
      <c r="G3" s="5">
        <v>46082</v>
      </c>
      <c r="H3" s="6"/>
      <c r="I3" s="3" t="s">
        <v>4</v>
      </c>
      <c r="J3" s="3"/>
      <c r="K3" s="3" t="s">
        <v>5</v>
      </c>
    </row>
    <row r="4" customFormat="1" ht="30" customHeight="1" spans="1:11">
      <c r="A4" s="3"/>
      <c r="B4" s="4"/>
      <c r="C4" s="3" t="s">
        <v>6</v>
      </c>
      <c r="D4" s="3" t="s">
        <v>32</v>
      </c>
      <c r="E4" s="3" t="s">
        <v>6</v>
      </c>
      <c r="F4" s="3" t="s">
        <v>32</v>
      </c>
      <c r="G4" s="3" t="s">
        <v>6</v>
      </c>
      <c r="H4" s="3" t="s">
        <v>32</v>
      </c>
      <c r="I4" s="3" t="s">
        <v>6</v>
      </c>
      <c r="J4" s="3" t="s">
        <v>32</v>
      </c>
      <c r="K4" s="3"/>
    </row>
    <row r="5" customFormat="1" ht="30" customHeight="1" spans="1:11">
      <c r="A5" s="7">
        <v>1</v>
      </c>
      <c r="B5" s="8" t="s">
        <v>48</v>
      </c>
      <c r="C5" s="3">
        <v>0</v>
      </c>
      <c r="D5" s="3">
        <v>0</v>
      </c>
      <c r="E5" s="3">
        <v>0</v>
      </c>
      <c r="F5" s="3">
        <v>0</v>
      </c>
      <c r="G5" s="3">
        <v>1</v>
      </c>
      <c r="H5" s="3">
        <v>2250</v>
      </c>
      <c r="I5" s="3">
        <f t="shared" ref="I5:I10" si="0">C5+E5+G5</f>
        <v>1</v>
      </c>
      <c r="J5" s="3">
        <f t="shared" ref="J5:J10" si="1">H5+F5+D5</f>
        <v>2250</v>
      </c>
      <c r="K5" s="14"/>
    </row>
    <row r="6" customFormat="1" ht="30" customHeight="1" spans="1:11">
      <c r="A6" s="7">
        <v>2</v>
      </c>
      <c r="B6" s="8" t="s">
        <v>49</v>
      </c>
      <c r="C6" s="3">
        <v>157</v>
      </c>
      <c r="D6" s="3">
        <v>6636</v>
      </c>
      <c r="E6" s="3">
        <v>0</v>
      </c>
      <c r="F6" s="3">
        <v>0</v>
      </c>
      <c r="G6" s="3">
        <v>58</v>
      </c>
      <c r="H6" s="3">
        <v>5946</v>
      </c>
      <c r="I6" s="3">
        <f t="shared" si="0"/>
        <v>215</v>
      </c>
      <c r="J6" s="3">
        <f t="shared" si="1"/>
        <v>12582</v>
      </c>
      <c r="K6" s="14"/>
    </row>
    <row r="7" customFormat="1" ht="30" customHeight="1" spans="1:11">
      <c r="A7" s="7">
        <v>3</v>
      </c>
      <c r="B7" s="8" t="s">
        <v>50</v>
      </c>
      <c r="C7" s="3">
        <v>0</v>
      </c>
      <c r="D7" s="3">
        <v>0</v>
      </c>
      <c r="E7" s="3">
        <v>0</v>
      </c>
      <c r="F7" s="3">
        <v>0</v>
      </c>
      <c r="G7" s="3">
        <v>2</v>
      </c>
      <c r="H7" s="3">
        <v>210</v>
      </c>
      <c r="I7" s="3">
        <f t="shared" si="0"/>
        <v>2</v>
      </c>
      <c r="J7" s="3">
        <f t="shared" si="1"/>
        <v>210</v>
      </c>
      <c r="K7" s="14"/>
    </row>
    <row r="8" customFormat="1" ht="30" customHeight="1" spans="1:11">
      <c r="A8" s="7">
        <v>4</v>
      </c>
      <c r="B8" s="8" t="s">
        <v>51</v>
      </c>
      <c r="C8" s="3">
        <v>0</v>
      </c>
      <c r="D8" s="3">
        <v>0</v>
      </c>
      <c r="E8" s="3">
        <v>0</v>
      </c>
      <c r="F8" s="3">
        <v>0</v>
      </c>
      <c r="G8" s="3">
        <v>1983</v>
      </c>
      <c r="H8" s="3">
        <v>109496.08</v>
      </c>
      <c r="I8" s="3">
        <f t="shared" si="0"/>
        <v>1983</v>
      </c>
      <c r="J8" s="3">
        <f t="shared" si="1"/>
        <v>109496.08</v>
      </c>
      <c r="K8" s="14"/>
    </row>
    <row r="9" customFormat="1" ht="30" customHeight="1" spans="1:11">
      <c r="A9" s="7">
        <v>5</v>
      </c>
      <c r="B9" s="8" t="s">
        <v>52</v>
      </c>
      <c r="C9" s="3">
        <v>0</v>
      </c>
      <c r="D9" s="3">
        <v>0</v>
      </c>
      <c r="E9" s="3">
        <v>0</v>
      </c>
      <c r="F9" s="3">
        <v>0</v>
      </c>
      <c r="G9" s="3">
        <v>2</v>
      </c>
      <c r="H9" s="3">
        <v>124</v>
      </c>
      <c r="I9" s="3">
        <f t="shared" si="0"/>
        <v>2</v>
      </c>
      <c r="J9" s="3">
        <f t="shared" si="1"/>
        <v>124</v>
      </c>
      <c r="K9" s="14"/>
    </row>
    <row r="10" customFormat="1" ht="30" customHeight="1" spans="1:11">
      <c r="A10" s="7">
        <v>6</v>
      </c>
      <c r="B10" s="8" t="s">
        <v>53</v>
      </c>
      <c r="C10" s="3">
        <v>0</v>
      </c>
      <c r="D10" s="3">
        <v>0</v>
      </c>
      <c r="E10" s="3">
        <v>2</v>
      </c>
      <c r="F10" s="3">
        <v>164</v>
      </c>
      <c r="G10" s="3">
        <v>3</v>
      </c>
      <c r="H10" s="3">
        <v>1467</v>
      </c>
      <c r="I10" s="3">
        <f t="shared" si="0"/>
        <v>5</v>
      </c>
      <c r="J10" s="3">
        <f t="shared" si="1"/>
        <v>1631</v>
      </c>
      <c r="K10" s="14"/>
    </row>
    <row r="11" customFormat="1" ht="30" customHeight="1" spans="1:11">
      <c r="A11" s="9" t="s">
        <v>9</v>
      </c>
      <c r="B11" s="6"/>
      <c r="C11" s="10">
        <f t="shared" ref="C11:J11" si="2">SUM(C5:C10)</f>
        <v>157</v>
      </c>
      <c r="D11" s="10">
        <f t="shared" si="2"/>
        <v>6636</v>
      </c>
      <c r="E11" s="10">
        <f t="shared" si="2"/>
        <v>2</v>
      </c>
      <c r="F11" s="10">
        <f t="shared" si="2"/>
        <v>164</v>
      </c>
      <c r="G11" s="10">
        <f t="shared" si="2"/>
        <v>2049</v>
      </c>
      <c r="H11" s="10">
        <f t="shared" si="2"/>
        <v>119493.08</v>
      </c>
      <c r="I11" s="10">
        <f t="shared" si="2"/>
        <v>2208</v>
      </c>
      <c r="J11" s="10">
        <f t="shared" si="2"/>
        <v>126293.08</v>
      </c>
      <c r="K11" s="14"/>
    </row>
    <row r="12" customFormat="1" ht="45" customHeight="1" spans="1:11">
      <c r="A12" s="11" t="s">
        <v>54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customFormat="1" ht="38" customHeight="1" spans="1:11">
      <c r="A13" s="11" t="s">
        <v>55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customFormat="1" ht="38" customHeight="1" spans="1:11">
      <c r="A14" s="13"/>
      <c r="B14" s="12" t="s">
        <v>56</v>
      </c>
      <c r="C14" s="12"/>
      <c r="D14" s="12"/>
      <c r="E14" s="12"/>
      <c r="F14" s="12"/>
      <c r="G14" s="12"/>
      <c r="H14" s="12"/>
      <c r="I14" s="12"/>
      <c r="J14" s="12"/>
      <c r="K14" s="12"/>
    </row>
  </sheetData>
  <mergeCells count="13">
    <mergeCell ref="A1:K1"/>
    <mergeCell ref="A2:K2"/>
    <mergeCell ref="C3:D3"/>
    <mergeCell ref="E3:F3"/>
    <mergeCell ref="G3:H3"/>
    <mergeCell ref="I3:J3"/>
    <mergeCell ref="A11:B11"/>
    <mergeCell ref="A12:K12"/>
    <mergeCell ref="A13:K13"/>
    <mergeCell ref="B14:K14"/>
    <mergeCell ref="A3:A4"/>
    <mergeCell ref="B3:B4"/>
    <mergeCell ref="K3:K4"/>
  </mergeCells>
  <printOptions horizontalCentered="1"/>
  <pageMargins left="0.393055555555556" right="0.393055555555556" top="0.590277777777778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母猪</vt:lpstr>
      <vt:lpstr>育肥猪</vt:lpstr>
      <vt:lpstr>仔猪</vt:lpstr>
      <vt:lpstr>花卉苗木</vt:lpstr>
      <vt:lpstr>蔬菜</vt:lpstr>
      <vt:lpstr>水果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2018-07-19T03:27:00Z</dcterms:created>
  <dcterms:modified xsi:type="dcterms:W3CDTF">2026-04-01T02:15:04Z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0843F97DA02A4FAF87CA1B0E0CDCE54D_13</vt:lpwstr>
  </property>
</Properties>
</file>