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 activeTab="5"/>
  </bookViews>
  <sheets>
    <sheet name="母猪" sheetId="1" r:id="rId1"/>
    <sheet name="育肥猪" sheetId="2" r:id="rId2"/>
    <sheet name="仔猪" sheetId="13" r:id="rId3"/>
    <sheet name="水稻" sheetId="10" r:id="rId4"/>
    <sheet name="甘蔗" sheetId="11" r:id="rId5"/>
    <sheet name="水果" sheetId="8" r:id="rId6"/>
  </sheets>
  <definedNames>
    <definedName name="_xlnm.Print_Area" localSheetId="0">母猪!$A$1:$K$12</definedName>
    <definedName name="_xlnm._FilterDatabase" localSheetId="0" hidden="1">母猪!$A$1:$K$12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<sst xmlns="http://schemas.openxmlformats.org/spreadsheetml/2006/main" count="153" uniqueCount="69">
  <si>
    <t>廉江市2025年第四季度（10.1-11.15）政策性能繁母猪养殖保险承保明细表</t>
  </si>
  <si>
    <t>承保公司：中国人民财产保险股份有限公司廉江支公司           统计时间：2025年10月1日-11月15日              单位：头、元</t>
  </si>
  <si>
    <t>序号</t>
  </si>
  <si>
    <t>乡镇</t>
  </si>
  <si>
    <t>投保数量</t>
  </si>
  <si>
    <t>保险金额</t>
  </si>
  <si>
    <t>保险费</t>
  </si>
  <si>
    <t>备注</t>
  </si>
  <si>
    <t>小计</t>
  </si>
  <si>
    <t>中央负担</t>
  </si>
  <si>
    <t>省级负担</t>
  </si>
  <si>
    <t>市级负担</t>
  </si>
  <si>
    <t>县级负担</t>
  </si>
  <si>
    <t>个人负担</t>
  </si>
  <si>
    <t>河唇镇</t>
  </si>
  <si>
    <t>青平镇</t>
  </si>
  <si>
    <t>新民镇</t>
  </si>
  <si>
    <t>营仔镇</t>
  </si>
  <si>
    <t>合计</t>
  </si>
  <si>
    <t>保险经办机构负责人：</t>
  </si>
  <si>
    <t>农业农村部门负责人：</t>
  </si>
  <si>
    <t>保险经办机构（盖章）：</t>
  </si>
  <si>
    <t xml:space="preserve">农业农村部门（盖章）：    </t>
  </si>
  <si>
    <r>
      <rPr>
        <sz val="12"/>
        <color theme="1"/>
        <rFont val="宋体"/>
        <charset val="134"/>
      </rPr>
      <t xml:space="preserve">                                年</t>
    </r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> </t>
    </r>
  </si>
  <si>
    <t>廉江市2025年第四季度（10.1-11.15）政策性育肥猪养殖保险承保明细表</t>
  </si>
  <si>
    <t>承保公司：中国人民财产保险股份有限公司廉江支公司                   统计时间：2025年10月1日-11月15日              单位：头、元</t>
  </si>
  <si>
    <t xml:space="preserve">  保险经办机构负责人：</t>
  </si>
  <si>
    <t xml:space="preserve">  农业农村部门负责人：</t>
  </si>
  <si>
    <r>
      <t xml:space="preserve">       2025年11月20日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</si>
  <si>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宋体"/>
        <charset val="134"/>
      </rPr>
      <t xml:space="preserve">                     年</t>
    </r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> </t>
    </r>
  </si>
  <si>
    <t>廉江市2025年第四季度（10.1-11.15）政策性仔猪养殖保险承保明细表</t>
  </si>
  <si>
    <t>承保公司：中国人民财产保险股份有限公司廉江支公司                  统计时间：2025年10月1日-11月15日              单位：头、元</t>
  </si>
  <si>
    <r>
      <t>2025年11月20日</t>
    </r>
    <r>
      <rPr>
        <sz val="12"/>
        <color theme="1"/>
        <rFont val="Times New Roman"/>
        <charset val="134"/>
      </rPr>
      <t> </t>
    </r>
  </si>
  <si>
    <t>廉江市2025年第四季度（10.1-11.15）水稻完全成本保险承保明细表</t>
  </si>
  <si>
    <r>
      <t>承保公司：中国人民财产保险股份有限公司廉江支公司            统计时间：2025年10月1日至11月15日</t>
    </r>
    <r>
      <rPr>
        <sz val="11"/>
        <rFont val="宋体"/>
        <charset val="134"/>
      </rPr>
      <t xml:space="preserve">             </t>
    </r>
    <r>
      <rPr>
        <sz val="11"/>
        <rFont val="仿宋_GB2312"/>
        <charset val="134"/>
      </rPr>
      <t>单位：亩、元、户</t>
    </r>
  </si>
  <si>
    <r>
      <rPr>
        <sz val="10"/>
        <rFont val="仿宋_GB2312"/>
        <charset val="134"/>
      </rPr>
      <t>备注</t>
    </r>
    <r>
      <rPr>
        <sz val="10"/>
        <rFont val="宋体"/>
        <charset val="134"/>
      </rPr>
      <t>(</t>
    </r>
    <r>
      <rPr>
        <sz val="10"/>
        <rFont val="仿宋_GB2312"/>
        <charset val="134"/>
      </rPr>
      <t>户数</t>
    </r>
    <r>
      <rPr>
        <sz val="10"/>
        <rFont val="宋体"/>
        <charset val="134"/>
      </rPr>
      <t>)</t>
    </r>
  </si>
  <si>
    <t>安铺镇</t>
  </si>
  <si>
    <t>车板镇</t>
  </si>
  <si>
    <t>高桥镇</t>
  </si>
  <si>
    <t>和寮镇</t>
  </si>
  <si>
    <t>横山镇</t>
  </si>
  <si>
    <t>吉水镇</t>
  </si>
  <si>
    <t>石颈镇</t>
  </si>
  <si>
    <t>石岭镇</t>
  </si>
  <si>
    <t>塘蓬镇</t>
  </si>
  <si>
    <t>雅塘镇</t>
  </si>
  <si>
    <t>长山镇</t>
  </si>
  <si>
    <t xml:space="preserve">     保险经办机构负责人：</t>
  </si>
  <si>
    <t xml:space="preserve">        农业农村部门负责人：</t>
  </si>
  <si>
    <t xml:space="preserve">     保险经办机构（盖章）：</t>
  </si>
  <si>
    <t xml:space="preserve">        农业农村部门（盖章）：</t>
  </si>
  <si>
    <t>年   月   日</t>
  </si>
  <si>
    <r>
      <t>廉江市</t>
    </r>
    <r>
      <rPr>
        <b/>
        <sz val="18"/>
        <color theme="1"/>
        <rFont val="Times New Roman"/>
        <charset val="134"/>
      </rPr>
      <t>2025</t>
    </r>
    <r>
      <rPr>
        <b/>
        <sz val="18"/>
        <color theme="1"/>
        <rFont val="宋体"/>
        <charset val="134"/>
      </rPr>
      <t>年第四季度（10.1-11.15）政策性甘蔗种植保险承保明细表</t>
    </r>
  </si>
  <si>
    <t>承保公司：中国人民财产保险股份有限公司廉江支公司        统计时间：2025年10月1日-11月15日            单位：亩、元</t>
  </si>
  <si>
    <t>保险经办机构负责人 ：</t>
  </si>
  <si>
    <t xml:space="preserve">            农业农村部门负责人 ：</t>
  </si>
  <si>
    <t xml:space="preserve">           农业农村部门（盖章）：</t>
  </si>
  <si>
    <r>
      <t xml:space="preserve"> 2025年11月20日</t>
    </r>
    <r>
      <rPr>
        <sz val="12"/>
        <color theme="1"/>
        <rFont val="Times New Roman"/>
        <charset val="134"/>
      </rPr>
      <t> </t>
    </r>
  </si>
  <si>
    <t xml:space="preserve">                                 年   月   日</t>
  </si>
  <si>
    <t>廉江市2025年第四季度（10.1-11.15）政策性岭南特色水果种植保险承保明细表</t>
  </si>
  <si>
    <t>承保公司：中国人民财产保险股份有限公司廉江支公司                  统计时间：2025年10月1日-11月15日                   单位：亩、元</t>
  </si>
  <si>
    <t>镇街</t>
  </si>
  <si>
    <t>橙</t>
  </si>
  <si>
    <t>沃柑</t>
  </si>
  <si>
    <t xml:space="preserve">        保险经办机构负责人：</t>
  </si>
  <si>
    <t>农业农村部门负责人  ：</t>
  </si>
  <si>
    <t xml:space="preserve">      保险经办机构（盖章）：</t>
  </si>
  <si>
    <t>农业农村部门（盖章）：</t>
  </si>
  <si>
    <t>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</si>
</sst>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Arial Narrow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theme="1"/>
      <name val="Arial Narrow"/>
      <charset val="134"/>
    </font>
    <font>
      <sz val="12"/>
      <name val="宋体"/>
      <charset val="134"/>
    </font>
    <font>
      <b/>
      <sz val="16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0.5"/>
      <name val="仿宋_GB2312"/>
      <charset val="134"/>
    </font>
    <font>
      <sz val="10"/>
      <color theme="1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Times New Roman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6"/>
    </xf>
    <xf numFmtId="0" fontId="5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31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31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5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F9" sqref="F9:I9"/>
    </sheetView>
  </sheetViews>
  <sheetFormatPr defaultColWidth="9" defaultRowHeight="13.5"/>
  <cols>
    <col min="1" max="1" width="5.875" customWidth="1"/>
    <col min="2" max="2" width="10.625" customWidth="1"/>
    <col min="3" max="3" width="10" customWidth="1"/>
    <col min="4" max="4" width="13.875" customWidth="1"/>
    <col min="5" max="10" width="14.625" customWidth="1"/>
    <col min="11" max="11" width="11" customWidth="1"/>
    <col min="13" max="13" width="10.375"/>
    <col min="15" max="15" width="9.375"/>
  </cols>
  <sheetData>
    <row r="1" ht="4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6" customFormat="1" ht="33" customHeight="1" spans="1:1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="16" customFormat="1" ht="28" customHeight="1" spans="1:11">
      <c r="A3" s="20" t="s">
        <v>2</v>
      </c>
      <c r="B3" s="20" t="s">
        <v>3</v>
      </c>
      <c r="C3" s="21" t="s">
        <v>4</v>
      </c>
      <c r="D3" s="21" t="s">
        <v>5</v>
      </c>
      <c r="E3" s="20" t="s">
        <v>6</v>
      </c>
      <c r="F3" s="20"/>
      <c r="G3" s="20"/>
      <c r="H3" s="20"/>
      <c r="I3" s="20"/>
      <c r="J3" s="20"/>
      <c r="K3" s="20" t="s">
        <v>7</v>
      </c>
    </row>
    <row r="4" s="16" customFormat="1" ht="28" customHeight="1" spans="1:11">
      <c r="A4" s="20"/>
      <c r="B4" s="20"/>
      <c r="C4" s="22"/>
      <c r="D4" s="22"/>
      <c r="E4" s="20" t="s">
        <v>8</v>
      </c>
      <c r="F4" s="20" t="s">
        <v>9</v>
      </c>
      <c r="G4" s="20" t="s">
        <v>10</v>
      </c>
      <c r="H4" s="20" t="s">
        <v>11</v>
      </c>
      <c r="I4" s="20" t="s">
        <v>12</v>
      </c>
      <c r="J4" s="20" t="s">
        <v>13</v>
      </c>
      <c r="K4" s="20"/>
    </row>
    <row r="5" s="16" customFormat="1" ht="30" customHeight="1" spans="1:11">
      <c r="A5" s="23">
        <v>1</v>
      </c>
      <c r="B5" s="64" t="s">
        <v>14</v>
      </c>
      <c r="C5" s="26">
        <v>402</v>
      </c>
      <c r="D5" s="63">
        <v>1005000</v>
      </c>
      <c r="E5" s="63">
        <v>70350</v>
      </c>
      <c r="F5" s="63">
        <v>28140</v>
      </c>
      <c r="G5" s="63">
        <v>17587.5</v>
      </c>
      <c r="H5" s="63">
        <v>2814</v>
      </c>
      <c r="I5" s="63">
        <v>4221</v>
      </c>
      <c r="J5" s="63">
        <v>17587.5</v>
      </c>
      <c r="K5" s="30"/>
    </row>
    <row r="6" s="16" customFormat="1" ht="30" customHeight="1" spans="1:11">
      <c r="A6" s="23">
        <v>2</v>
      </c>
      <c r="B6" s="64" t="s">
        <v>15</v>
      </c>
      <c r="C6" s="26">
        <v>1500</v>
      </c>
      <c r="D6" s="63">
        <v>3750000</v>
      </c>
      <c r="E6" s="63">
        <v>262500</v>
      </c>
      <c r="F6" s="63">
        <v>105000</v>
      </c>
      <c r="G6" s="63">
        <v>65625</v>
      </c>
      <c r="H6" s="63">
        <v>10500</v>
      </c>
      <c r="I6" s="63">
        <v>15750</v>
      </c>
      <c r="J6" s="63">
        <v>65625</v>
      </c>
      <c r="K6" s="30"/>
    </row>
    <row r="7" s="16" customFormat="1" ht="30" customHeight="1" spans="1:11">
      <c r="A7" s="23">
        <v>3</v>
      </c>
      <c r="B7" s="64" t="s">
        <v>16</v>
      </c>
      <c r="C7" s="26">
        <v>1500</v>
      </c>
      <c r="D7" s="63">
        <v>3750000</v>
      </c>
      <c r="E7" s="63">
        <v>262500</v>
      </c>
      <c r="F7" s="63">
        <v>105000</v>
      </c>
      <c r="G7" s="63">
        <v>65625</v>
      </c>
      <c r="H7" s="63">
        <v>10500</v>
      </c>
      <c r="I7" s="63">
        <v>15750</v>
      </c>
      <c r="J7" s="63">
        <v>65625</v>
      </c>
      <c r="K7" s="30"/>
    </row>
    <row r="8" s="16" customFormat="1" ht="30" customHeight="1" spans="1:11">
      <c r="A8" s="23">
        <v>4</v>
      </c>
      <c r="B8" s="64" t="s">
        <v>17</v>
      </c>
      <c r="C8" s="26">
        <v>5200</v>
      </c>
      <c r="D8" s="63">
        <v>13000000</v>
      </c>
      <c r="E8" s="63">
        <v>910000</v>
      </c>
      <c r="F8" s="63">
        <v>364000</v>
      </c>
      <c r="G8" s="63">
        <v>227500</v>
      </c>
      <c r="H8" s="63">
        <v>36400</v>
      </c>
      <c r="I8" s="63">
        <v>54600</v>
      </c>
      <c r="J8" s="63">
        <v>227500</v>
      </c>
      <c r="K8" s="30"/>
    </row>
    <row r="9" s="16" customFormat="1" ht="30" customHeight="1" spans="1:11">
      <c r="A9" s="58" t="s">
        <v>18</v>
      </c>
      <c r="B9" s="59"/>
      <c r="C9" s="63">
        <f t="shared" ref="C9:J9" si="0">SUM(C5:C8)</f>
        <v>8602</v>
      </c>
      <c r="D9" s="63">
        <f t="shared" si="0"/>
        <v>21505000</v>
      </c>
      <c r="E9" s="63">
        <f t="shared" si="0"/>
        <v>1505350</v>
      </c>
      <c r="F9" s="63">
        <f t="shared" si="0"/>
        <v>602140</v>
      </c>
      <c r="G9" s="63">
        <f t="shared" si="0"/>
        <v>376337.5</v>
      </c>
      <c r="H9" s="63">
        <f t="shared" si="0"/>
        <v>60214</v>
      </c>
      <c r="I9" s="63">
        <f t="shared" si="0"/>
        <v>90321</v>
      </c>
      <c r="J9" s="63">
        <f t="shared" si="0"/>
        <v>376337.5</v>
      </c>
      <c r="K9" s="30"/>
    </row>
    <row r="10" s="16" customFormat="1" ht="63" customHeight="1" spans="1:11">
      <c r="A10" s="60"/>
      <c r="B10" s="29" t="s">
        <v>19</v>
      </c>
      <c r="C10" s="29"/>
      <c r="D10" s="29"/>
      <c r="E10" s="61"/>
      <c r="F10" s="61"/>
      <c r="G10" s="29" t="s">
        <v>20</v>
      </c>
      <c r="H10" s="29"/>
      <c r="I10" s="29"/>
      <c r="J10" s="29"/>
      <c r="K10" s="61"/>
    </row>
    <row r="11" s="16" customFormat="1" ht="54" customHeight="1" spans="1:11">
      <c r="A11" s="60"/>
      <c r="B11" s="29" t="s">
        <v>21</v>
      </c>
      <c r="C11" s="29"/>
      <c r="D11" s="29"/>
      <c r="E11" s="61"/>
      <c r="F11" s="61"/>
      <c r="G11" s="29" t="s">
        <v>22</v>
      </c>
      <c r="H11" s="29"/>
      <c r="I11" s="29"/>
      <c r="J11" s="29"/>
      <c r="K11" s="61"/>
    </row>
    <row r="12" s="16" customFormat="1" ht="59" customHeight="1" spans="1:11">
      <c r="A12" s="14">
        <v>45981</v>
      </c>
      <c r="B12" s="15"/>
      <c r="C12" s="15"/>
      <c r="D12" s="15"/>
      <c r="E12" s="15"/>
      <c r="F12" s="62"/>
      <c r="G12" s="61" t="s">
        <v>23</v>
      </c>
      <c r="H12" s="61"/>
      <c r="I12" s="61"/>
      <c r="J12" s="61"/>
      <c r="K12" s="61"/>
    </row>
  </sheetData>
  <mergeCells count="15">
    <mergeCell ref="A1:K1"/>
    <mergeCell ref="A2:K2"/>
    <mergeCell ref="E3:J3"/>
    <mergeCell ref="A9:B9"/>
    <mergeCell ref="B10:D10"/>
    <mergeCell ref="G10:J10"/>
    <mergeCell ref="B11:D11"/>
    <mergeCell ref="G11:J11"/>
    <mergeCell ref="A12:E12"/>
    <mergeCell ref="G12:K12"/>
    <mergeCell ref="A3:A4"/>
    <mergeCell ref="B3:B4"/>
    <mergeCell ref="C3:C4"/>
    <mergeCell ref="D3:D4"/>
    <mergeCell ref="K3:K4"/>
  </mergeCells>
  <printOptions horizontalCentered="1"/>
  <pageMargins left="0.393055555555556" right="0.393055555555556" top="0.786805555555556" bottom="0.118055555555556" header="0.0784722222222222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F8" sqref="F8:I8"/>
    </sheetView>
  </sheetViews>
  <sheetFormatPr defaultColWidth="9" defaultRowHeight="13.5"/>
  <cols>
    <col min="1" max="1" width="5.875" customWidth="1"/>
    <col min="2" max="2" width="11.375" customWidth="1"/>
    <col min="3" max="3" width="10.75" customWidth="1"/>
    <col min="4" max="4" width="13.75" customWidth="1"/>
    <col min="5" max="10" width="13.625" customWidth="1"/>
    <col min="11" max="11" width="14" customWidth="1"/>
  </cols>
  <sheetData>
    <row r="1" ht="41" customHeight="1" spans="1:11">
      <c r="A1" s="2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6" customFormat="1" ht="36" customHeight="1" spans="1:11">
      <c r="A2" s="56" t="s">
        <v>25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="16" customFormat="1" ht="30" customHeight="1" spans="1:11">
      <c r="A3" s="20" t="s">
        <v>2</v>
      </c>
      <c r="B3" s="20" t="s">
        <v>3</v>
      </c>
      <c r="C3" s="21" t="s">
        <v>4</v>
      </c>
      <c r="D3" s="21" t="s">
        <v>5</v>
      </c>
      <c r="E3" s="20" t="s">
        <v>6</v>
      </c>
      <c r="F3" s="20"/>
      <c r="G3" s="20"/>
      <c r="H3" s="20"/>
      <c r="I3" s="20"/>
      <c r="J3" s="20"/>
      <c r="K3" s="20" t="s">
        <v>7</v>
      </c>
    </row>
    <row r="4" s="16" customFormat="1" ht="30" customHeight="1" spans="1:11">
      <c r="A4" s="20"/>
      <c r="B4" s="20"/>
      <c r="C4" s="22"/>
      <c r="D4" s="22"/>
      <c r="E4" s="20" t="s">
        <v>8</v>
      </c>
      <c r="F4" s="20" t="s">
        <v>9</v>
      </c>
      <c r="G4" s="20" t="s">
        <v>10</v>
      </c>
      <c r="H4" s="20" t="s">
        <v>11</v>
      </c>
      <c r="I4" s="20" t="s">
        <v>12</v>
      </c>
      <c r="J4" s="20" t="s">
        <v>13</v>
      </c>
      <c r="K4" s="20"/>
    </row>
    <row r="5" s="16" customFormat="1" ht="30" customHeight="1" spans="1:11">
      <c r="A5" s="23">
        <v>1</v>
      </c>
      <c r="B5" s="57" t="s">
        <v>14</v>
      </c>
      <c r="C5" s="26">
        <v>9246</v>
      </c>
      <c r="D5" s="26">
        <v>13869000</v>
      </c>
      <c r="E5" s="26">
        <v>527022</v>
      </c>
      <c r="F5" s="26">
        <v>210808.8</v>
      </c>
      <c r="G5" s="26">
        <v>131755.5</v>
      </c>
      <c r="H5" s="26">
        <v>21080.88</v>
      </c>
      <c r="I5" s="26">
        <v>31621.32</v>
      </c>
      <c r="J5" s="26">
        <v>131755.5</v>
      </c>
      <c r="K5" s="30"/>
    </row>
    <row r="6" s="16" customFormat="1" ht="30" customHeight="1" spans="1:11">
      <c r="A6" s="23">
        <v>2</v>
      </c>
      <c r="B6" s="57" t="s">
        <v>15</v>
      </c>
      <c r="C6" s="26">
        <v>34500</v>
      </c>
      <c r="D6" s="26">
        <v>51750000</v>
      </c>
      <c r="E6" s="26">
        <v>1966500</v>
      </c>
      <c r="F6" s="26">
        <v>786600</v>
      </c>
      <c r="G6" s="26">
        <v>491625</v>
      </c>
      <c r="H6" s="26">
        <v>78660</v>
      </c>
      <c r="I6" s="26">
        <v>117990</v>
      </c>
      <c r="J6" s="26">
        <v>491625</v>
      </c>
      <c r="K6" s="30"/>
    </row>
    <row r="7" s="16" customFormat="1" ht="30" customHeight="1" spans="1:11">
      <c r="A7" s="23">
        <v>3</v>
      </c>
      <c r="B7" s="57" t="s">
        <v>16</v>
      </c>
      <c r="C7" s="26">
        <v>4920</v>
      </c>
      <c r="D7" s="26">
        <v>7380000</v>
      </c>
      <c r="E7" s="26">
        <v>280440</v>
      </c>
      <c r="F7" s="26">
        <v>112176</v>
      </c>
      <c r="G7" s="26">
        <v>70110</v>
      </c>
      <c r="H7" s="26">
        <v>11217.6</v>
      </c>
      <c r="I7" s="26">
        <v>16826.4</v>
      </c>
      <c r="J7" s="26">
        <v>70110</v>
      </c>
      <c r="K7" s="30"/>
    </row>
    <row r="8" s="16" customFormat="1" ht="30" customHeight="1" spans="1:11">
      <c r="A8" s="58" t="s">
        <v>18</v>
      </c>
      <c r="B8" s="59"/>
      <c r="C8" s="63">
        <f t="shared" ref="C8:J8" si="0">SUM(C5:C7)</f>
        <v>48666</v>
      </c>
      <c r="D8" s="63">
        <f t="shared" si="0"/>
        <v>72999000</v>
      </c>
      <c r="E8" s="63">
        <f t="shared" si="0"/>
        <v>2773962</v>
      </c>
      <c r="F8" s="63">
        <f t="shared" si="0"/>
        <v>1109584.8</v>
      </c>
      <c r="G8" s="63">
        <f t="shared" si="0"/>
        <v>693490.5</v>
      </c>
      <c r="H8" s="63">
        <f t="shared" si="0"/>
        <v>110958.48</v>
      </c>
      <c r="I8" s="63">
        <f t="shared" si="0"/>
        <v>166437.72</v>
      </c>
      <c r="J8" s="63">
        <f t="shared" si="0"/>
        <v>693490.5</v>
      </c>
      <c r="K8" s="30"/>
    </row>
    <row r="9" s="16" customFormat="1" ht="40" customHeight="1" spans="1:11">
      <c r="A9" s="60"/>
      <c r="B9" s="29" t="s">
        <v>26</v>
      </c>
      <c r="C9" s="29"/>
      <c r="D9" s="29"/>
      <c r="E9" s="61"/>
      <c r="F9" s="61"/>
      <c r="G9" s="29" t="s">
        <v>27</v>
      </c>
      <c r="H9" s="29"/>
      <c r="I9" s="29"/>
      <c r="J9" s="29"/>
      <c r="K9" s="61"/>
    </row>
    <row r="10" s="16" customFormat="1" ht="40" customHeight="1" spans="1:11">
      <c r="A10" s="60"/>
      <c r="B10" s="29" t="s">
        <v>21</v>
      </c>
      <c r="C10" s="29"/>
      <c r="D10" s="29"/>
      <c r="E10" s="61"/>
      <c r="F10" s="61"/>
      <c r="G10" s="29" t="s">
        <v>22</v>
      </c>
      <c r="H10" s="29"/>
      <c r="I10" s="29"/>
      <c r="J10" s="29"/>
      <c r="K10" s="61"/>
    </row>
    <row r="11" s="16" customFormat="1" ht="40" customHeight="1" spans="1:11">
      <c r="A11" s="15" t="s">
        <v>28</v>
      </c>
      <c r="B11" s="15"/>
      <c r="C11" s="15"/>
      <c r="D11" s="15"/>
      <c r="E11" s="15"/>
      <c r="F11" s="62"/>
      <c r="G11" s="61" t="s">
        <v>29</v>
      </c>
      <c r="H11" s="61"/>
      <c r="I11" s="61"/>
      <c r="J11" s="61"/>
      <c r="K11" s="61"/>
    </row>
  </sheetData>
  <mergeCells count="15">
    <mergeCell ref="A1:K1"/>
    <mergeCell ref="A2:K2"/>
    <mergeCell ref="E3:J3"/>
    <mergeCell ref="A8:B8"/>
    <mergeCell ref="B9:D9"/>
    <mergeCell ref="G9:J9"/>
    <mergeCell ref="B10:D10"/>
    <mergeCell ref="G10:J10"/>
    <mergeCell ref="A11:E11"/>
    <mergeCell ref="G11:K11"/>
    <mergeCell ref="A3:A4"/>
    <mergeCell ref="B3:B4"/>
    <mergeCell ref="C3:C4"/>
    <mergeCell ref="D3:D4"/>
    <mergeCell ref="K3:K4"/>
  </mergeCells>
  <printOptions horizontalCentered="1"/>
  <pageMargins left="0.393055555555556" right="0.393055555555556" top="0.786805555555556" bottom="0.393055555555556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7" sqref="F7:I7"/>
    </sheetView>
  </sheetViews>
  <sheetFormatPr defaultColWidth="9" defaultRowHeight="13.5"/>
  <cols>
    <col min="1" max="1" width="5.875" customWidth="1"/>
    <col min="2" max="4" width="12.625" customWidth="1"/>
    <col min="5" max="10" width="13.625" customWidth="1"/>
    <col min="11" max="11" width="12.5" customWidth="1"/>
  </cols>
  <sheetData>
    <row r="1" ht="48" customHeight="1" spans="1:11">
      <c r="A1" s="2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6" customFormat="1" ht="38" customHeight="1" spans="1:11">
      <c r="A2" s="56" t="s">
        <v>31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="16" customFormat="1" ht="40" customHeight="1" spans="1:11">
      <c r="A3" s="20" t="s">
        <v>2</v>
      </c>
      <c r="B3" s="20" t="s">
        <v>3</v>
      </c>
      <c r="C3" s="21" t="s">
        <v>4</v>
      </c>
      <c r="D3" s="21" t="s">
        <v>5</v>
      </c>
      <c r="E3" s="20" t="s">
        <v>6</v>
      </c>
      <c r="F3" s="20"/>
      <c r="G3" s="20"/>
      <c r="H3" s="20"/>
      <c r="I3" s="20"/>
      <c r="J3" s="20"/>
      <c r="K3" s="20" t="s">
        <v>7</v>
      </c>
    </row>
    <row r="4" s="16" customFormat="1" ht="40" customHeight="1" spans="1:11">
      <c r="A4" s="20"/>
      <c r="B4" s="20"/>
      <c r="C4" s="22"/>
      <c r="D4" s="22"/>
      <c r="E4" s="20" t="s">
        <v>8</v>
      </c>
      <c r="F4" s="20" t="s">
        <v>9</v>
      </c>
      <c r="G4" s="20" t="s">
        <v>10</v>
      </c>
      <c r="H4" s="20" t="s">
        <v>11</v>
      </c>
      <c r="I4" s="20" t="s">
        <v>12</v>
      </c>
      <c r="J4" s="20" t="s">
        <v>13</v>
      </c>
      <c r="K4" s="20"/>
    </row>
    <row r="5" s="16" customFormat="1" ht="40" customHeight="1" spans="1:11">
      <c r="A5" s="23">
        <v>1</v>
      </c>
      <c r="B5" s="57" t="s">
        <v>14</v>
      </c>
      <c r="C5" s="26">
        <v>10050</v>
      </c>
      <c r="D5" s="26">
        <v>5025000</v>
      </c>
      <c r="E5" s="26">
        <v>281400</v>
      </c>
      <c r="F5" s="26">
        <v>112560</v>
      </c>
      <c r="G5" s="26">
        <v>70350</v>
      </c>
      <c r="H5" s="26">
        <v>11256</v>
      </c>
      <c r="I5" s="26">
        <v>16884</v>
      </c>
      <c r="J5" s="26">
        <v>70350</v>
      </c>
      <c r="K5" s="30"/>
    </row>
    <row r="6" s="16" customFormat="1" ht="40" customHeight="1" spans="1:11">
      <c r="A6" s="23">
        <v>2</v>
      </c>
      <c r="B6" s="57" t="s">
        <v>15</v>
      </c>
      <c r="C6" s="26">
        <v>37500</v>
      </c>
      <c r="D6" s="26">
        <v>18750000</v>
      </c>
      <c r="E6" s="26">
        <v>1050000</v>
      </c>
      <c r="F6" s="26">
        <v>420000</v>
      </c>
      <c r="G6" s="26">
        <v>262500</v>
      </c>
      <c r="H6" s="26">
        <v>42000</v>
      </c>
      <c r="I6" s="26">
        <v>63000</v>
      </c>
      <c r="J6" s="26">
        <v>262500</v>
      </c>
      <c r="K6" s="30"/>
    </row>
    <row r="7" s="16" customFormat="1" ht="40" customHeight="1" spans="1:11">
      <c r="A7" s="58" t="s">
        <v>18</v>
      </c>
      <c r="B7" s="59"/>
      <c r="C7" s="26">
        <f t="shared" ref="C7:J7" si="0">SUM(C5:C6)</f>
        <v>47550</v>
      </c>
      <c r="D7" s="26">
        <f t="shared" si="0"/>
        <v>23775000</v>
      </c>
      <c r="E7" s="26">
        <f t="shared" si="0"/>
        <v>1331400</v>
      </c>
      <c r="F7" s="26">
        <f t="shared" si="0"/>
        <v>532560</v>
      </c>
      <c r="G7" s="26">
        <f t="shared" si="0"/>
        <v>332850</v>
      </c>
      <c r="H7" s="26">
        <f t="shared" si="0"/>
        <v>53256</v>
      </c>
      <c r="I7" s="26">
        <f t="shared" si="0"/>
        <v>79884</v>
      </c>
      <c r="J7" s="26">
        <f t="shared" si="0"/>
        <v>332850</v>
      </c>
      <c r="K7" s="30"/>
    </row>
    <row r="8" s="16" customFormat="1" ht="40" customHeight="1" spans="1:11">
      <c r="A8" s="60"/>
      <c r="B8" s="29" t="s">
        <v>26</v>
      </c>
      <c r="C8" s="29"/>
      <c r="D8" s="29"/>
      <c r="E8" s="61"/>
      <c r="F8" s="61"/>
      <c r="G8" s="29" t="s">
        <v>27</v>
      </c>
      <c r="H8" s="29"/>
      <c r="I8" s="29"/>
      <c r="J8" s="29"/>
      <c r="K8" s="61"/>
    </row>
    <row r="9" s="16" customFormat="1" ht="40" customHeight="1" spans="1:11">
      <c r="A9" s="60"/>
      <c r="B9" s="29" t="s">
        <v>21</v>
      </c>
      <c r="C9" s="29"/>
      <c r="D9" s="29"/>
      <c r="E9" s="61"/>
      <c r="F9" s="61"/>
      <c r="G9" s="29" t="s">
        <v>22</v>
      </c>
      <c r="H9" s="29"/>
      <c r="I9" s="29"/>
      <c r="J9" s="29"/>
      <c r="K9" s="61"/>
    </row>
    <row r="10" s="16" customFormat="1" ht="40" customHeight="1" spans="1:11">
      <c r="A10" s="15" t="s">
        <v>32</v>
      </c>
      <c r="B10" s="15"/>
      <c r="C10" s="15"/>
      <c r="D10" s="15"/>
      <c r="E10" s="15"/>
      <c r="F10" s="62"/>
      <c r="G10" s="61" t="s">
        <v>29</v>
      </c>
      <c r="H10" s="61"/>
      <c r="I10" s="61"/>
      <c r="J10" s="61"/>
      <c r="K10" s="61"/>
    </row>
  </sheetData>
  <mergeCells count="15">
    <mergeCell ref="A1:K1"/>
    <mergeCell ref="A2:K2"/>
    <mergeCell ref="E3:J3"/>
    <mergeCell ref="A7:B7"/>
    <mergeCell ref="B8:D8"/>
    <mergeCell ref="G8:J8"/>
    <mergeCell ref="B9:D9"/>
    <mergeCell ref="G9:J9"/>
    <mergeCell ref="A10:E10"/>
    <mergeCell ref="G10:K10"/>
    <mergeCell ref="A3:A4"/>
    <mergeCell ref="B3:B4"/>
    <mergeCell ref="C3:C4"/>
    <mergeCell ref="D3:D4"/>
    <mergeCell ref="K3:K4"/>
  </mergeCells>
  <printOptions horizontalCentered="1"/>
  <pageMargins left="0.393055555555556" right="0.393055555555556" top="0.786805555555556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4" workbookViewId="0">
      <selection activeCell="F20" sqref="F20"/>
    </sheetView>
  </sheetViews>
  <sheetFormatPr defaultColWidth="9" defaultRowHeight="14.25"/>
  <cols>
    <col min="1" max="1" width="6.63333333333333" style="32" customWidth="1"/>
    <col min="2" max="2" width="11.7333333333333" style="32" customWidth="1"/>
    <col min="3" max="3" width="12.275" style="32" customWidth="1"/>
    <col min="4" max="4" width="13.7916666666667" style="32" customWidth="1"/>
    <col min="5" max="5" width="12.9333333333333" style="32" customWidth="1"/>
    <col min="6" max="6" width="14.35" style="32" customWidth="1"/>
    <col min="7" max="7" width="13.475" style="32" customWidth="1"/>
    <col min="8" max="8" width="12.9416666666667" style="32" customWidth="1"/>
    <col min="9" max="9" width="13.8" style="32" customWidth="1"/>
    <col min="10" max="10" width="13.6916666666667" style="32" customWidth="1"/>
    <col min="11" max="11" width="9.66666666666667" style="32" customWidth="1"/>
    <col min="12" max="12" width="11.5" style="32"/>
    <col min="13" max="14" width="9" style="32"/>
    <col min="15" max="15" width="12.625" style="32"/>
    <col min="16" max="16384" width="9" style="32"/>
  </cols>
  <sheetData>
    <row r="1" s="32" customFormat="1" ht="29" customHeight="1" spans="1:11">
      <c r="A1" s="33" t="s">
        <v>33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="32" customFormat="1" ht="27" customHeight="1" spans="1:11">
      <c r="A2" s="34" t="s">
        <v>34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="32" customFormat="1" ht="22" customHeight="1" spans="1:11">
      <c r="A3" s="35" t="s">
        <v>2</v>
      </c>
      <c r="B3" s="35" t="s">
        <v>3</v>
      </c>
      <c r="C3" s="35" t="s">
        <v>4</v>
      </c>
      <c r="D3" s="35" t="s">
        <v>5</v>
      </c>
      <c r="E3" s="36" t="s">
        <v>6</v>
      </c>
      <c r="F3" s="37"/>
      <c r="G3" s="37"/>
      <c r="H3" s="37"/>
      <c r="I3" s="37"/>
      <c r="J3" s="51"/>
      <c r="K3" s="35" t="s">
        <v>35</v>
      </c>
    </row>
    <row r="4" s="32" customFormat="1" ht="22" customHeight="1" spans="1:11">
      <c r="A4" s="35"/>
      <c r="B4" s="35"/>
      <c r="C4" s="35"/>
      <c r="D4" s="35"/>
      <c r="E4" s="35" t="s">
        <v>8</v>
      </c>
      <c r="F4" s="35" t="s">
        <v>9</v>
      </c>
      <c r="G4" s="38" t="s">
        <v>10</v>
      </c>
      <c r="H4" s="38" t="s">
        <v>11</v>
      </c>
      <c r="I4" s="38" t="s">
        <v>12</v>
      </c>
      <c r="J4" s="52" t="s">
        <v>13</v>
      </c>
      <c r="K4" s="35"/>
    </row>
    <row r="5" s="32" customFormat="1" ht="22" customHeight="1" spans="1:11">
      <c r="A5" s="39">
        <v>1</v>
      </c>
      <c r="B5" s="39" t="s">
        <v>36</v>
      </c>
      <c r="C5" s="40">
        <v>3735</v>
      </c>
      <c r="D5" s="41">
        <v>4668750</v>
      </c>
      <c r="E5" s="40">
        <v>149400</v>
      </c>
      <c r="F5" s="40">
        <v>52290</v>
      </c>
      <c r="G5" s="42">
        <v>44820</v>
      </c>
      <c r="H5" s="42">
        <v>8964</v>
      </c>
      <c r="I5" s="42">
        <v>13446</v>
      </c>
      <c r="J5" s="40">
        <v>29880</v>
      </c>
      <c r="K5" s="53">
        <v>10</v>
      </c>
    </row>
    <row r="6" s="32" customFormat="1" ht="22" customHeight="1" spans="1:11">
      <c r="A6" s="39">
        <v>2</v>
      </c>
      <c r="B6" s="39" t="s">
        <v>37</v>
      </c>
      <c r="C6" s="40">
        <v>12732.83</v>
      </c>
      <c r="D6" s="41">
        <v>15916037.5</v>
      </c>
      <c r="E6" s="40">
        <v>509313.2</v>
      </c>
      <c r="F6" s="40">
        <v>178259.62</v>
      </c>
      <c r="G6" s="42">
        <v>152793.96</v>
      </c>
      <c r="H6" s="42">
        <v>30558.8</v>
      </c>
      <c r="I6" s="42">
        <v>45838.18</v>
      </c>
      <c r="J6" s="40">
        <v>101862.64</v>
      </c>
      <c r="K6" s="54">
        <v>2047</v>
      </c>
    </row>
    <row r="7" s="32" customFormat="1" ht="22" customHeight="1" spans="1:11">
      <c r="A7" s="39">
        <v>3</v>
      </c>
      <c r="B7" s="39" t="s">
        <v>38</v>
      </c>
      <c r="C7" s="40">
        <v>6718.39</v>
      </c>
      <c r="D7" s="41">
        <v>8397987.5</v>
      </c>
      <c r="E7" s="40">
        <v>268735.6</v>
      </c>
      <c r="F7" s="40">
        <v>94057.46</v>
      </c>
      <c r="G7" s="42">
        <v>80620.68</v>
      </c>
      <c r="H7" s="42">
        <v>16124.14</v>
      </c>
      <c r="I7" s="42">
        <v>24186.2</v>
      </c>
      <c r="J7" s="40">
        <v>53747.12</v>
      </c>
      <c r="K7" s="54">
        <v>2911</v>
      </c>
    </row>
    <row r="8" s="32" customFormat="1" ht="22" customHeight="1" spans="1:11">
      <c r="A8" s="39">
        <v>4</v>
      </c>
      <c r="B8" s="39" t="s">
        <v>39</v>
      </c>
      <c r="C8" s="40">
        <v>9638.7</v>
      </c>
      <c r="D8" s="41">
        <v>12048375</v>
      </c>
      <c r="E8" s="40">
        <v>385548</v>
      </c>
      <c r="F8" s="40">
        <v>134941.8</v>
      </c>
      <c r="G8" s="42">
        <v>115664.4</v>
      </c>
      <c r="H8" s="42">
        <v>23132.88</v>
      </c>
      <c r="I8" s="42">
        <v>34699.32</v>
      </c>
      <c r="J8" s="40">
        <v>77109.6</v>
      </c>
      <c r="K8" s="54">
        <v>4602</v>
      </c>
    </row>
    <row r="9" s="32" customFormat="1" ht="22" customHeight="1" spans="1:11">
      <c r="A9" s="39">
        <v>5</v>
      </c>
      <c r="B9" s="39" t="s">
        <v>14</v>
      </c>
      <c r="C9" s="40">
        <v>2799.8</v>
      </c>
      <c r="D9" s="41">
        <v>3499750</v>
      </c>
      <c r="E9" s="40">
        <v>111992</v>
      </c>
      <c r="F9" s="40">
        <v>39197.2</v>
      </c>
      <c r="G9" s="42">
        <v>33597.6</v>
      </c>
      <c r="H9" s="42">
        <v>6719.52</v>
      </c>
      <c r="I9" s="42">
        <v>10079.28</v>
      </c>
      <c r="J9" s="40">
        <v>22398.4</v>
      </c>
      <c r="K9" s="54">
        <v>893</v>
      </c>
    </row>
    <row r="10" s="32" customFormat="1" ht="22" customHeight="1" spans="1:11">
      <c r="A10" s="39">
        <v>6</v>
      </c>
      <c r="B10" s="39" t="s">
        <v>40</v>
      </c>
      <c r="C10" s="40">
        <v>3199.37</v>
      </c>
      <c r="D10" s="41">
        <v>3999212.5</v>
      </c>
      <c r="E10" s="40">
        <v>127974.8</v>
      </c>
      <c r="F10" s="40">
        <v>44791.18</v>
      </c>
      <c r="G10" s="42">
        <v>38392.44</v>
      </c>
      <c r="H10" s="42">
        <v>7678.49</v>
      </c>
      <c r="I10" s="42">
        <v>11517.73</v>
      </c>
      <c r="J10" s="40">
        <v>25594.96</v>
      </c>
      <c r="K10" s="54">
        <v>83</v>
      </c>
    </row>
    <row r="11" s="32" customFormat="1" ht="22" customHeight="1" spans="1:11">
      <c r="A11" s="39">
        <v>7</v>
      </c>
      <c r="B11" s="39" t="s">
        <v>41</v>
      </c>
      <c r="C11" s="40">
        <v>828</v>
      </c>
      <c r="D11" s="41">
        <v>1035000</v>
      </c>
      <c r="E11" s="40">
        <v>33120</v>
      </c>
      <c r="F11" s="40">
        <v>11592</v>
      </c>
      <c r="G11" s="42">
        <v>9936</v>
      </c>
      <c r="H11" s="42">
        <v>1987.2</v>
      </c>
      <c r="I11" s="42">
        <v>2980.8</v>
      </c>
      <c r="J11" s="40">
        <v>6624</v>
      </c>
      <c r="K11" s="54">
        <v>2</v>
      </c>
    </row>
    <row r="12" s="32" customFormat="1" ht="22" customHeight="1" spans="1:11">
      <c r="A12" s="39">
        <v>8</v>
      </c>
      <c r="B12" s="39" t="s">
        <v>15</v>
      </c>
      <c r="C12" s="40">
        <v>658</v>
      </c>
      <c r="D12" s="41">
        <v>822500</v>
      </c>
      <c r="E12" s="40">
        <v>26320</v>
      </c>
      <c r="F12" s="40">
        <v>9212</v>
      </c>
      <c r="G12" s="42">
        <v>7896</v>
      </c>
      <c r="H12" s="42">
        <v>1579.2</v>
      </c>
      <c r="I12" s="42">
        <v>2368.8</v>
      </c>
      <c r="J12" s="40">
        <v>5264</v>
      </c>
      <c r="K12" s="54">
        <v>4</v>
      </c>
    </row>
    <row r="13" s="32" customFormat="1" ht="22" customHeight="1" spans="1:11">
      <c r="A13" s="39">
        <v>9</v>
      </c>
      <c r="B13" s="39" t="s">
        <v>42</v>
      </c>
      <c r="C13" s="40">
        <v>343</v>
      </c>
      <c r="D13" s="41">
        <v>428750</v>
      </c>
      <c r="E13" s="40">
        <v>13720</v>
      </c>
      <c r="F13" s="40">
        <v>4802</v>
      </c>
      <c r="G13" s="42">
        <v>4116</v>
      </c>
      <c r="H13" s="42">
        <v>823.2</v>
      </c>
      <c r="I13" s="42">
        <v>1234.8</v>
      </c>
      <c r="J13" s="40">
        <v>2744</v>
      </c>
      <c r="K13" s="54">
        <v>2</v>
      </c>
    </row>
    <row r="14" s="32" customFormat="1" ht="22" customHeight="1" spans="1:11">
      <c r="A14" s="39">
        <v>10</v>
      </c>
      <c r="B14" s="39" t="s">
        <v>43</v>
      </c>
      <c r="C14" s="40">
        <v>1488</v>
      </c>
      <c r="D14" s="41">
        <v>1860000</v>
      </c>
      <c r="E14" s="40">
        <v>59520</v>
      </c>
      <c r="F14" s="40">
        <v>20832</v>
      </c>
      <c r="G14" s="42">
        <v>17856</v>
      </c>
      <c r="H14" s="42">
        <v>3571.2</v>
      </c>
      <c r="I14" s="42">
        <v>5356.8</v>
      </c>
      <c r="J14" s="40">
        <v>11904</v>
      </c>
      <c r="K14" s="54">
        <v>3</v>
      </c>
    </row>
    <row r="15" s="32" customFormat="1" ht="22" customHeight="1" spans="1:11">
      <c r="A15" s="39">
        <v>11</v>
      </c>
      <c r="B15" s="39" t="s">
        <v>44</v>
      </c>
      <c r="C15" s="40">
        <v>14259.58</v>
      </c>
      <c r="D15" s="41">
        <v>17824475</v>
      </c>
      <c r="E15" s="40">
        <v>570383.2</v>
      </c>
      <c r="F15" s="40">
        <v>199634.12</v>
      </c>
      <c r="G15" s="42">
        <v>171114.96</v>
      </c>
      <c r="H15" s="42">
        <v>34222.99</v>
      </c>
      <c r="I15" s="42">
        <v>51334.49</v>
      </c>
      <c r="J15" s="40">
        <v>114076.64</v>
      </c>
      <c r="K15" s="54">
        <v>9871</v>
      </c>
    </row>
    <row r="16" s="32" customFormat="1" ht="22" customHeight="1" spans="1:11">
      <c r="A16" s="39">
        <v>12</v>
      </c>
      <c r="B16" s="39" t="s">
        <v>16</v>
      </c>
      <c r="C16" s="40">
        <v>350</v>
      </c>
      <c r="D16" s="41">
        <v>437500</v>
      </c>
      <c r="E16" s="40">
        <v>14000</v>
      </c>
      <c r="F16" s="40">
        <v>4900</v>
      </c>
      <c r="G16" s="42">
        <v>4200</v>
      </c>
      <c r="H16" s="42">
        <v>840</v>
      </c>
      <c r="I16" s="42">
        <v>1260</v>
      </c>
      <c r="J16" s="40">
        <v>2800</v>
      </c>
      <c r="K16" s="54">
        <v>2</v>
      </c>
    </row>
    <row r="17" s="32" customFormat="1" ht="22" customHeight="1" spans="1:11">
      <c r="A17" s="39">
        <v>13</v>
      </c>
      <c r="B17" s="39" t="s">
        <v>45</v>
      </c>
      <c r="C17" s="40">
        <v>2848.03</v>
      </c>
      <c r="D17" s="41">
        <v>3560037.5</v>
      </c>
      <c r="E17" s="40">
        <v>113921.2</v>
      </c>
      <c r="F17" s="40">
        <v>39872.42</v>
      </c>
      <c r="G17" s="42">
        <v>34176.36</v>
      </c>
      <c r="H17" s="42">
        <v>6835.27</v>
      </c>
      <c r="I17" s="42">
        <v>10252.91</v>
      </c>
      <c r="J17" s="40">
        <v>22784.24</v>
      </c>
      <c r="K17" s="54">
        <v>626</v>
      </c>
    </row>
    <row r="18" s="32" customFormat="1" ht="22" customHeight="1" spans="1:11">
      <c r="A18" s="39">
        <v>14</v>
      </c>
      <c r="B18" s="39" t="s">
        <v>17</v>
      </c>
      <c r="C18" s="40">
        <v>2797</v>
      </c>
      <c r="D18" s="41">
        <v>3496250</v>
      </c>
      <c r="E18" s="40">
        <v>111880</v>
      </c>
      <c r="F18" s="40">
        <v>39158</v>
      </c>
      <c r="G18" s="42">
        <v>33564</v>
      </c>
      <c r="H18" s="42">
        <v>6712.8</v>
      </c>
      <c r="I18" s="42">
        <v>10069.2</v>
      </c>
      <c r="J18" s="40">
        <v>22376</v>
      </c>
      <c r="K18" s="54">
        <v>11</v>
      </c>
    </row>
    <row r="19" s="32" customFormat="1" ht="22" customHeight="1" spans="1:11">
      <c r="A19" s="39">
        <v>15</v>
      </c>
      <c r="B19" s="39" t="s">
        <v>46</v>
      </c>
      <c r="C19" s="40">
        <v>104</v>
      </c>
      <c r="D19" s="41">
        <v>130000</v>
      </c>
      <c r="E19" s="40">
        <v>4160</v>
      </c>
      <c r="F19" s="40">
        <v>1456</v>
      </c>
      <c r="G19" s="42">
        <v>1248</v>
      </c>
      <c r="H19" s="42">
        <v>249.6</v>
      </c>
      <c r="I19" s="42">
        <v>374.4</v>
      </c>
      <c r="J19" s="40">
        <v>832</v>
      </c>
      <c r="K19" s="54">
        <v>1</v>
      </c>
    </row>
    <row r="20" s="32" customFormat="1" ht="22" customHeight="1" spans="1:11">
      <c r="A20" s="43" t="s">
        <v>18</v>
      </c>
      <c r="B20" s="44"/>
      <c r="C20" s="45">
        <f t="shared" ref="C20:K20" si="0">SUM(C5:C19)</f>
        <v>62499.7</v>
      </c>
      <c r="D20" s="41">
        <f t="shared" si="0"/>
        <v>78124625</v>
      </c>
      <c r="E20" s="45">
        <f t="shared" si="0"/>
        <v>2499988</v>
      </c>
      <c r="F20" s="45">
        <f t="shared" si="0"/>
        <v>874995.8</v>
      </c>
      <c r="G20" s="45">
        <f t="shared" si="0"/>
        <v>749996.4</v>
      </c>
      <c r="H20" s="45">
        <f t="shared" si="0"/>
        <v>149999.29</v>
      </c>
      <c r="I20" s="45">
        <f t="shared" si="0"/>
        <v>224998.91</v>
      </c>
      <c r="J20" s="45">
        <f t="shared" si="0"/>
        <v>499997.6</v>
      </c>
      <c r="K20" s="55">
        <f t="shared" si="0"/>
        <v>21068</v>
      </c>
    </row>
    <row r="21" s="32" customFormat="1" ht="27" customHeight="1" spans="1:11">
      <c r="A21" s="46" t="s">
        <v>47</v>
      </c>
      <c r="B21" s="46"/>
      <c r="C21" s="46"/>
      <c r="D21" s="46"/>
      <c r="E21" s="46"/>
      <c r="F21" s="46" t="s">
        <v>48</v>
      </c>
      <c r="G21" s="46"/>
      <c r="H21" s="46"/>
      <c r="I21" s="46"/>
      <c r="J21" s="46"/>
      <c r="K21" s="46"/>
    </row>
    <row r="22" s="32" customFormat="1" ht="26" customHeight="1" spans="1:11">
      <c r="A22" s="46" t="s">
        <v>49</v>
      </c>
      <c r="B22" s="46"/>
      <c r="C22" s="46"/>
      <c r="D22" s="46"/>
      <c r="E22" s="46"/>
      <c r="F22" s="46" t="s">
        <v>50</v>
      </c>
      <c r="G22" s="46"/>
      <c r="H22" s="46"/>
      <c r="I22" s="46"/>
      <c r="J22" s="46"/>
      <c r="K22" s="46"/>
    </row>
    <row r="23" s="32" customFormat="1" ht="25" customHeight="1" spans="1:11">
      <c r="A23" s="47">
        <v>45981</v>
      </c>
      <c r="B23" s="48"/>
      <c r="C23" s="48"/>
      <c r="D23" s="48"/>
      <c r="E23" s="48"/>
      <c r="F23" s="49" t="s">
        <v>51</v>
      </c>
      <c r="G23" s="50"/>
      <c r="H23" s="50"/>
      <c r="I23" s="50"/>
      <c r="J23" s="50"/>
      <c r="K23" s="50"/>
    </row>
  </sheetData>
  <mergeCells count="15">
    <mergeCell ref="A1:K1"/>
    <mergeCell ref="A2:K2"/>
    <mergeCell ref="E3:J3"/>
    <mergeCell ref="A20:B20"/>
    <mergeCell ref="A21:E21"/>
    <mergeCell ref="F21:K21"/>
    <mergeCell ref="A22:E22"/>
    <mergeCell ref="F22:K22"/>
    <mergeCell ref="A23:E23"/>
    <mergeCell ref="F23:K23"/>
    <mergeCell ref="A3:A4"/>
    <mergeCell ref="B3:B4"/>
    <mergeCell ref="C3:C4"/>
    <mergeCell ref="D3:D4"/>
    <mergeCell ref="K3:K4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6" sqref="F6:I6"/>
    </sheetView>
  </sheetViews>
  <sheetFormatPr defaultColWidth="9" defaultRowHeight="13.5"/>
  <cols>
    <col min="1" max="1" width="6.75" customWidth="1"/>
    <col min="2" max="3" width="12.125" customWidth="1"/>
    <col min="4" max="4" width="12.375" customWidth="1"/>
    <col min="5" max="5" width="12.5" customWidth="1"/>
    <col min="6" max="10" width="13.625" customWidth="1"/>
    <col min="11" max="11" width="8.75" customWidth="1"/>
    <col min="14" max="14" width="11.5"/>
  </cols>
  <sheetData>
    <row r="1" ht="41" customHeight="1" spans="1:11">
      <c r="A1" s="2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3" customHeight="1" spans="1:11">
      <c r="A2" s="19" t="s">
        <v>53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="1" customFormat="1" ht="35" customHeight="1" spans="1:11">
      <c r="A3" s="20" t="s">
        <v>2</v>
      </c>
      <c r="B3" s="20" t="s">
        <v>3</v>
      </c>
      <c r="C3" s="21" t="s">
        <v>4</v>
      </c>
      <c r="D3" s="21" t="s">
        <v>5</v>
      </c>
      <c r="E3" s="20" t="s">
        <v>6</v>
      </c>
      <c r="F3" s="20"/>
      <c r="G3" s="20"/>
      <c r="H3" s="20"/>
      <c r="I3" s="20"/>
      <c r="J3" s="20"/>
      <c r="K3" s="20" t="s">
        <v>7</v>
      </c>
    </row>
    <row r="4" s="1" customFormat="1" ht="35" customHeight="1" spans="1:11">
      <c r="A4" s="20"/>
      <c r="B4" s="20"/>
      <c r="C4" s="22"/>
      <c r="D4" s="22"/>
      <c r="E4" s="20" t="s">
        <v>8</v>
      </c>
      <c r="F4" s="20" t="s">
        <v>9</v>
      </c>
      <c r="G4" s="20" t="s">
        <v>10</v>
      </c>
      <c r="H4" s="20" t="s">
        <v>11</v>
      </c>
      <c r="I4" s="20" t="s">
        <v>12</v>
      </c>
      <c r="J4" s="20" t="s">
        <v>13</v>
      </c>
      <c r="K4" s="20"/>
    </row>
    <row r="5" s="1" customFormat="1" ht="35" customHeight="1" spans="1:11">
      <c r="A5" s="23">
        <v>1</v>
      </c>
      <c r="B5" s="20" t="s">
        <v>43</v>
      </c>
      <c r="C5" s="22">
        <v>125</v>
      </c>
      <c r="D5" s="22">
        <v>187500</v>
      </c>
      <c r="E5" s="20">
        <v>8437.5</v>
      </c>
      <c r="F5" s="20">
        <v>2953.13</v>
      </c>
      <c r="G5" s="20">
        <v>2531.25</v>
      </c>
      <c r="H5" s="20">
        <v>506.24</v>
      </c>
      <c r="I5" s="20">
        <v>759.38</v>
      </c>
      <c r="J5" s="20">
        <v>1687.5</v>
      </c>
      <c r="K5" s="20"/>
    </row>
    <row r="6" s="1" customFormat="1" ht="35" customHeight="1" spans="1:11">
      <c r="A6" s="24" t="s">
        <v>18</v>
      </c>
      <c r="B6" s="25"/>
      <c r="C6" s="26">
        <f t="shared" ref="C6:J6" si="0">SUM(C5:C5)</f>
        <v>125</v>
      </c>
      <c r="D6" s="26">
        <f t="shared" si="0"/>
        <v>187500</v>
      </c>
      <c r="E6" s="26">
        <f t="shared" si="0"/>
        <v>8437.5</v>
      </c>
      <c r="F6" s="26">
        <f t="shared" si="0"/>
        <v>2953.13</v>
      </c>
      <c r="G6" s="26">
        <f t="shared" si="0"/>
        <v>2531.25</v>
      </c>
      <c r="H6" s="26">
        <f t="shared" si="0"/>
        <v>506.24</v>
      </c>
      <c r="I6" s="26">
        <f t="shared" si="0"/>
        <v>759.38</v>
      </c>
      <c r="J6" s="26">
        <f t="shared" si="0"/>
        <v>1687.5</v>
      </c>
      <c r="K6" s="30"/>
    </row>
    <row r="7" s="1" customFormat="1" ht="19" customHeight="1" spans="1:11">
      <c r="A7" s="15"/>
      <c r="B7" s="15"/>
      <c r="C7" s="27"/>
      <c r="D7" s="27"/>
      <c r="E7" s="27"/>
      <c r="F7" s="27"/>
      <c r="G7" s="27"/>
      <c r="H7" s="27"/>
      <c r="I7" s="27"/>
      <c r="J7" s="27"/>
      <c r="K7" s="31"/>
    </row>
    <row r="8" s="1" customFormat="1" ht="48" customHeight="1" spans="1:11">
      <c r="A8" s="28" t="s">
        <v>54</v>
      </c>
      <c r="B8" s="28"/>
      <c r="C8" s="28"/>
      <c r="D8" s="28"/>
      <c r="E8" s="28"/>
      <c r="F8" s="29" t="s">
        <v>55</v>
      </c>
      <c r="G8" s="29"/>
      <c r="H8" s="29"/>
      <c r="I8" s="29"/>
      <c r="J8" s="29"/>
      <c r="K8" s="29"/>
    </row>
    <row r="9" s="1" customFormat="1" ht="51" customHeight="1" spans="1:11">
      <c r="A9" s="28" t="s">
        <v>21</v>
      </c>
      <c r="B9" s="28"/>
      <c r="C9" s="28"/>
      <c r="D9" s="28"/>
      <c r="E9" s="28"/>
      <c r="F9" s="29" t="s">
        <v>56</v>
      </c>
      <c r="G9" s="29"/>
      <c r="H9" s="29"/>
      <c r="I9" s="29"/>
      <c r="J9" s="29"/>
      <c r="K9" s="29"/>
    </row>
    <row r="10" s="1" customFormat="1" ht="40" customHeight="1" spans="1:11">
      <c r="A10" s="15" t="s">
        <v>57</v>
      </c>
      <c r="B10" s="15"/>
      <c r="C10" s="15"/>
      <c r="D10" s="15"/>
      <c r="E10" s="15"/>
      <c r="F10" s="29" t="s">
        <v>58</v>
      </c>
      <c r="G10" s="29"/>
      <c r="H10" s="29"/>
      <c r="I10" s="29"/>
      <c r="J10" s="29"/>
      <c r="K10" s="29"/>
    </row>
  </sheetData>
  <mergeCells count="15">
    <mergeCell ref="A1:K1"/>
    <mergeCell ref="A2:K2"/>
    <mergeCell ref="E3:J3"/>
    <mergeCell ref="A6:B6"/>
    <mergeCell ref="A8:E8"/>
    <mergeCell ref="F8:K8"/>
    <mergeCell ref="A9:E9"/>
    <mergeCell ref="F9:K9"/>
    <mergeCell ref="A10:E10"/>
    <mergeCell ref="F10:K10"/>
    <mergeCell ref="A3:A4"/>
    <mergeCell ref="B3:B4"/>
    <mergeCell ref="C3:C4"/>
    <mergeCell ref="D3:D4"/>
    <mergeCell ref="K3:K4"/>
  </mergeCells>
  <printOptions horizontalCentered="1"/>
  <pageMargins left="0.590277777777778" right="0.590277777777778" top="0.590277777777778" bottom="0.590277777777778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topLeftCell="A3" workbookViewId="0">
      <selection activeCell="E6" sqref="E6"/>
    </sheetView>
  </sheetViews>
  <sheetFormatPr defaultColWidth="9" defaultRowHeight="13.5"/>
  <cols>
    <col min="1" max="1" width="7.375" customWidth="1"/>
    <col min="2" max="2" width="10.5" customWidth="1"/>
    <col min="3" max="5" width="10.625" customWidth="1"/>
    <col min="6" max="6" width="12.875" customWidth="1"/>
    <col min="7" max="11" width="12.625" customWidth="1"/>
    <col min="12" max="12" width="9.875" customWidth="1"/>
  </cols>
  <sheetData>
    <row r="1" ht="27" customHeight="1" spans="1:12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40" customHeight="1" spans="1:12">
      <c r="A2" s="3" t="s">
        <v>60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35" customHeight="1" spans="1:12">
      <c r="A3" s="4" t="s">
        <v>2</v>
      </c>
      <c r="B3" s="4" t="s">
        <v>61</v>
      </c>
      <c r="C3" s="4" t="s">
        <v>4</v>
      </c>
      <c r="D3" s="4"/>
      <c r="E3" s="4"/>
      <c r="F3" s="5" t="s">
        <v>5</v>
      </c>
      <c r="G3" s="4" t="s">
        <v>6</v>
      </c>
      <c r="H3" s="4"/>
      <c r="I3" s="4"/>
      <c r="J3" s="4"/>
      <c r="K3" s="4"/>
      <c r="L3" s="4" t="s">
        <v>7</v>
      </c>
    </row>
    <row r="4" s="1" customFormat="1" ht="35" customHeight="1" spans="1:12">
      <c r="A4" s="4"/>
      <c r="B4" s="4"/>
      <c r="C4" s="4" t="s">
        <v>62</v>
      </c>
      <c r="D4" s="4" t="s">
        <v>63</v>
      </c>
      <c r="E4" s="4" t="s">
        <v>18</v>
      </c>
      <c r="F4" s="6"/>
      <c r="G4" s="4" t="s">
        <v>8</v>
      </c>
      <c r="H4" s="4" t="s">
        <v>10</v>
      </c>
      <c r="I4" s="4" t="s">
        <v>11</v>
      </c>
      <c r="J4" s="4" t="s">
        <v>12</v>
      </c>
      <c r="K4" s="4" t="s">
        <v>13</v>
      </c>
      <c r="L4" s="4"/>
    </row>
    <row r="5" ht="35" customHeight="1" spans="1:12">
      <c r="A5" s="7">
        <v>1</v>
      </c>
      <c r="B5" s="4" t="s">
        <v>41</v>
      </c>
      <c r="C5" s="8">
        <v>0</v>
      </c>
      <c r="D5" s="8">
        <v>55</v>
      </c>
      <c r="E5" s="8">
        <v>55</v>
      </c>
      <c r="F5" s="8">
        <v>165000</v>
      </c>
      <c r="G5" s="8">
        <v>19800</v>
      </c>
      <c r="H5" s="8">
        <v>7920</v>
      </c>
      <c r="I5" s="8">
        <v>1584</v>
      </c>
      <c r="J5" s="8">
        <v>2376</v>
      </c>
      <c r="K5" s="17">
        <v>7920</v>
      </c>
      <c r="L5" s="18"/>
    </row>
    <row r="6" ht="35" customHeight="1" spans="1:12">
      <c r="A6" s="7">
        <v>2</v>
      </c>
      <c r="B6" s="4" t="s">
        <v>15</v>
      </c>
      <c r="C6" s="8">
        <v>104</v>
      </c>
      <c r="D6" s="8">
        <v>0</v>
      </c>
      <c r="E6" s="8">
        <v>104</v>
      </c>
      <c r="F6" s="8">
        <v>312000</v>
      </c>
      <c r="G6" s="8">
        <v>37440</v>
      </c>
      <c r="H6" s="8">
        <v>14976</v>
      </c>
      <c r="I6" s="8">
        <v>2995.2</v>
      </c>
      <c r="J6" s="8">
        <v>4492.8</v>
      </c>
      <c r="K6" s="17">
        <v>14976</v>
      </c>
      <c r="L6" s="18"/>
    </row>
    <row r="7" ht="35" customHeight="1" spans="1:12">
      <c r="A7" s="7">
        <v>3</v>
      </c>
      <c r="B7" s="4" t="s">
        <v>46</v>
      </c>
      <c r="C7" s="8">
        <v>551</v>
      </c>
      <c r="D7" s="8">
        <v>0</v>
      </c>
      <c r="E7" s="8">
        <v>551</v>
      </c>
      <c r="F7" s="8">
        <v>1653000</v>
      </c>
      <c r="G7" s="8">
        <v>198360</v>
      </c>
      <c r="H7" s="8">
        <v>79344</v>
      </c>
      <c r="I7" s="8">
        <v>15868.8</v>
      </c>
      <c r="J7" s="8">
        <v>23803.2</v>
      </c>
      <c r="K7" s="17">
        <v>79344</v>
      </c>
      <c r="L7" s="18"/>
    </row>
    <row r="8" s="1" customFormat="1" ht="35" customHeight="1" spans="1:12">
      <c r="A8" s="9" t="s">
        <v>18</v>
      </c>
      <c r="B8" s="10"/>
      <c r="C8" s="8">
        <f>SUM(C5:C7)</f>
        <v>655</v>
      </c>
      <c r="D8" s="8">
        <f>SUM(D5:D7)</f>
        <v>55</v>
      </c>
      <c r="E8" s="8">
        <f t="shared" ref="E8:L8" si="0">SUM(E5:E7)</f>
        <v>710</v>
      </c>
      <c r="F8" s="8">
        <f t="shared" si="0"/>
        <v>2130000</v>
      </c>
      <c r="G8" s="8">
        <f t="shared" si="0"/>
        <v>255600</v>
      </c>
      <c r="H8" s="8">
        <f t="shared" si="0"/>
        <v>102240</v>
      </c>
      <c r="I8" s="8">
        <f t="shared" si="0"/>
        <v>20448</v>
      </c>
      <c r="J8" s="8">
        <f t="shared" si="0"/>
        <v>30672</v>
      </c>
      <c r="K8" s="8">
        <f t="shared" si="0"/>
        <v>102240</v>
      </c>
      <c r="L8" s="18"/>
    </row>
    <row r="9" s="1" customFormat="1" ht="45" customHeight="1" spans="1:12">
      <c r="A9" s="11" t="s">
        <v>64</v>
      </c>
      <c r="B9" s="11"/>
      <c r="C9" s="11"/>
      <c r="D9" s="11"/>
      <c r="E9" s="11"/>
      <c r="F9" s="12"/>
      <c r="G9" s="12"/>
      <c r="H9" s="13" t="s">
        <v>65</v>
      </c>
      <c r="I9" s="13"/>
      <c r="J9" s="12"/>
      <c r="K9" s="12"/>
      <c r="L9" s="12"/>
    </row>
    <row r="10" s="1" customFormat="1" ht="45" customHeight="1" spans="1:12">
      <c r="A10" s="11" t="s">
        <v>66</v>
      </c>
      <c r="B10" s="11"/>
      <c r="C10" s="11"/>
      <c r="D10" s="11"/>
      <c r="E10" s="11"/>
      <c r="F10" s="12"/>
      <c r="G10" s="12"/>
      <c r="H10" s="13" t="s">
        <v>67</v>
      </c>
      <c r="I10" s="13"/>
      <c r="J10" s="12"/>
      <c r="K10" s="12"/>
      <c r="L10" s="12"/>
    </row>
    <row r="11" s="1" customFormat="1" ht="45" customHeight="1" spans="1:12">
      <c r="A11" s="14">
        <v>45981</v>
      </c>
      <c r="B11" s="15"/>
      <c r="C11" s="15"/>
      <c r="D11" s="15"/>
      <c r="E11" s="15"/>
      <c r="F11" s="16"/>
      <c r="G11" s="12"/>
      <c r="H11" s="12"/>
      <c r="I11" s="12"/>
      <c r="J11" s="13" t="s">
        <v>68</v>
      </c>
      <c r="K11" s="13"/>
      <c r="L11" s="12"/>
    </row>
  </sheetData>
  <mergeCells count="15">
    <mergeCell ref="A1:L1"/>
    <mergeCell ref="A2:L2"/>
    <mergeCell ref="C3:E3"/>
    <mergeCell ref="G3:K3"/>
    <mergeCell ref="A8:B8"/>
    <mergeCell ref="A9:E9"/>
    <mergeCell ref="H9:I9"/>
    <mergeCell ref="A10:E10"/>
    <mergeCell ref="H10:I10"/>
    <mergeCell ref="A11:E11"/>
    <mergeCell ref="J11:K11"/>
    <mergeCell ref="A3:A4"/>
    <mergeCell ref="B3:B4"/>
    <mergeCell ref="F3:F4"/>
    <mergeCell ref="L3:L4"/>
  </mergeCells>
  <printOptions horizontalCentered="1"/>
  <pageMargins left="0.393055555555556" right="0.393055555555556" top="0.786805555555556" bottom="0.393055555555556" header="0.393055555555556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母猪</vt:lpstr>
      <vt:lpstr>育肥猪</vt:lpstr>
      <vt:lpstr>仔猪</vt:lpstr>
      <vt:lpstr>水稻</vt:lpstr>
      <vt:lpstr>甘蔗</vt:lpstr>
      <vt:lpstr>水果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2018-07-19T03:22:00Z</dcterms:created>
  <dcterms:modified xsi:type="dcterms:W3CDTF">2025-11-20T03:20:29Z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2D2855DADD7046CDBD8EE4F1728ABAEE_13</vt:lpwstr>
  </property>
</Properties>
</file>