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2"/>
  </bookViews>
  <sheets>
    <sheet name="母猪" sheetId="1" r:id="rId1"/>
    <sheet name="育肥猪" sheetId="2" r:id="rId2"/>
    <sheet name="水稻" sheetId="10" r:id="rId3"/>
    <sheet name="水稻制种" sheetId="12" r:id="rId4"/>
    <sheet name="甘蔗" sheetId="11" r:id="rId5"/>
    <sheet name="水果" sheetId="8" r:id="rId6"/>
  </sheets>
  <definedNames>
    <definedName name="_xlnm.Print_Area" localSheetId="0">母猪!$A$1:$K$6</definedName>
    <definedName name="_xlnm._FilterDatabase" localSheetId="0" hidden="1">母猪!$A$1:$K$6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<sst xmlns="http://schemas.openxmlformats.org/spreadsheetml/2006/main" count="151" uniqueCount="54">
  <si>
    <t>廉江市2025年第三季度政策性能繁母猪养殖保险承保明细表</t>
  </si>
  <si>
    <t>承保公司：中国人民财产保险股份有限公司廉江支公司           统计时间：2025年7月1日-9月30日              单位：头、元</t>
  </si>
  <si>
    <t>序号</t>
  </si>
  <si>
    <t>乡镇</t>
  </si>
  <si>
    <t>投保数量</t>
  </si>
  <si>
    <t>保险金额</t>
  </si>
  <si>
    <t>保险费</t>
  </si>
  <si>
    <t>备注</t>
  </si>
  <si>
    <t>小计</t>
  </si>
  <si>
    <t>中央负担</t>
  </si>
  <si>
    <t>省级负担</t>
  </si>
  <si>
    <t>市级负担</t>
  </si>
  <si>
    <t>县级负担</t>
  </si>
  <si>
    <t>个人负担</t>
  </si>
  <si>
    <t>横山镇</t>
  </si>
  <si>
    <t>合计</t>
  </si>
  <si>
    <t>廉江市2025年第三季度政策性育肥猪养殖保险承保明细表</t>
  </si>
  <si>
    <t>承保公司：中国人民财产保险股份有限公司廉江支公司                   统计时间：2025年7月1日-9月30日              单位：头、元</t>
  </si>
  <si>
    <t>石岭镇</t>
  </si>
  <si>
    <t>廉江市2025年第三季度水稻完全成本保险承保明细表</t>
  </si>
  <si>
    <r>
      <rPr>
        <sz val="11"/>
        <rFont val="仿宋_GB2312"/>
        <charset val="134"/>
      </rPr>
      <t>承保公司：中国人民财产保险股份有限公司廉江支公司            统计时间：2025年7月1日至9月30日</t>
    </r>
    <r>
      <rPr>
        <sz val="11"/>
        <rFont val="宋体"/>
        <charset val="134"/>
      </rPr>
      <t xml:space="preserve">             </t>
    </r>
    <r>
      <rPr>
        <sz val="11"/>
        <rFont val="仿宋_GB2312"/>
        <charset val="134"/>
      </rPr>
      <t>单位：亩、元、户</t>
    </r>
  </si>
  <si>
    <r>
      <rPr>
        <sz val="10"/>
        <rFont val="仿宋_GB2312"/>
        <charset val="134"/>
      </rPr>
      <t>备注</t>
    </r>
    <r>
      <rPr>
        <sz val="10"/>
        <rFont val="宋体"/>
        <charset val="134"/>
      </rPr>
      <t>(</t>
    </r>
    <r>
      <rPr>
        <sz val="10"/>
        <rFont val="仿宋_GB2312"/>
        <charset val="134"/>
      </rPr>
      <t>户数</t>
    </r>
    <r>
      <rPr>
        <sz val="10"/>
        <rFont val="宋体"/>
        <charset val="134"/>
      </rPr>
      <t>)</t>
    </r>
  </si>
  <si>
    <t>安铺镇</t>
  </si>
  <si>
    <t>车板镇</t>
  </si>
  <si>
    <t>城北街道</t>
  </si>
  <si>
    <t>城南街道</t>
  </si>
  <si>
    <t>高桥镇</t>
  </si>
  <si>
    <t>和寮镇</t>
  </si>
  <si>
    <t>河唇镇</t>
  </si>
  <si>
    <t>吉水镇</t>
  </si>
  <si>
    <t>良垌镇</t>
  </si>
  <si>
    <t>青平镇</t>
  </si>
  <si>
    <t>石城镇</t>
  </si>
  <si>
    <t>石角镇</t>
  </si>
  <si>
    <t>石颈镇</t>
  </si>
  <si>
    <t>塘蓬镇</t>
  </si>
  <si>
    <t>新民镇</t>
  </si>
  <si>
    <t>雅塘镇</t>
  </si>
  <si>
    <t>营仔镇</t>
  </si>
  <si>
    <t>长山镇</t>
  </si>
  <si>
    <t>廉江市2025年第三季度政策性水稻制种种植保险承保明细表</t>
  </si>
  <si>
    <r>
      <rPr>
        <sz val="12"/>
        <rFont val="仿宋_GB2312"/>
        <charset val="134"/>
      </rPr>
      <t>承保公司：中国人民财产保险股份有限公司廉江支公司            统计时间：2025年7月1日至9月30日</t>
    </r>
    <r>
      <rPr>
        <sz val="12"/>
        <rFont val="宋体"/>
        <charset val="134"/>
      </rPr>
      <t xml:space="preserve">             </t>
    </r>
    <r>
      <rPr>
        <sz val="12"/>
        <rFont val="仿宋_GB2312"/>
        <charset val="134"/>
      </rPr>
      <t>单位：亩、元</t>
    </r>
  </si>
  <si>
    <r>
      <rPr>
        <sz val="10.5"/>
        <rFont val="仿宋_GB2312"/>
        <charset val="134"/>
      </rPr>
      <t>备注</t>
    </r>
    <r>
      <rPr>
        <sz val="10.5"/>
        <rFont val="宋体"/>
        <charset val="134"/>
      </rPr>
      <t>(</t>
    </r>
    <r>
      <rPr>
        <sz val="10.5"/>
        <rFont val="仿宋_GB2312"/>
        <charset val="134"/>
      </rPr>
      <t>户数</t>
    </r>
    <r>
      <rPr>
        <sz val="10.5"/>
        <rFont val="宋体"/>
        <charset val="134"/>
      </rPr>
      <t>)</t>
    </r>
  </si>
  <si>
    <r>
      <rPr>
        <b/>
        <sz val="18"/>
        <color theme="1"/>
        <rFont val="宋体"/>
        <charset val="134"/>
      </rPr>
      <t>廉江市</t>
    </r>
    <r>
      <rPr>
        <b/>
        <sz val="18"/>
        <color theme="1"/>
        <rFont val="Times New Roman"/>
        <charset val="134"/>
      </rPr>
      <t>2025</t>
    </r>
    <r>
      <rPr>
        <b/>
        <sz val="18"/>
        <color theme="1"/>
        <rFont val="宋体"/>
        <charset val="134"/>
      </rPr>
      <t>年第三季度政策性甘蔗种植保险承保明细表</t>
    </r>
  </si>
  <si>
    <t>承保公司：中国人民财产保险股份有限公司廉江支公司        统计时间：2025年7月1日-9月30日            单位：亩、元</t>
  </si>
  <si>
    <t>廉江市2025年第三季度政策性岭南特色水果种植保险承保明细表</t>
  </si>
  <si>
    <t>承保公司：中国人民财产保险股份有限公司廉江支公司                  统计时间：2025年7月1日-9月30日                   单位：亩、元</t>
  </si>
  <si>
    <t>镇街</t>
  </si>
  <si>
    <t>百香果</t>
  </si>
  <si>
    <t>菠萝蜜</t>
  </si>
  <si>
    <t>橙</t>
  </si>
  <si>
    <t>番石榴</t>
  </si>
  <si>
    <t>龙眼</t>
  </si>
  <si>
    <t>香蕉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</si>
</sst>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  <numFmt numFmtId="178" formatCode="0.00_);[Red]\(0.00\)"/>
    <numFmt numFmtId="179" formatCode="0_);[Red]\(0\)"/>
    <numFmt numFmtId="180" formatCode="0_ "/>
  </numFmts>
  <fonts count="4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ajor"/>
    </font>
    <font>
      <sz val="10"/>
      <color theme="1"/>
      <name val="Arial Narrow"/>
      <charset val="134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2"/>
      <color theme="1"/>
      <name val="Arial Narrow"/>
      <charset val="134"/>
    </font>
    <font>
      <sz val="12"/>
      <name val="宋体"/>
      <charset val="134"/>
    </font>
    <font>
      <b/>
      <sz val="18"/>
      <name val="仿宋_GB2312"/>
      <charset val="134"/>
    </font>
    <font>
      <sz val="12"/>
      <name val="仿宋_GB2312"/>
      <charset val="134"/>
    </font>
    <font>
      <sz val="10.5"/>
      <name val="仿宋_GB2312"/>
      <charset val="134"/>
    </font>
    <font>
      <b/>
      <sz val="14"/>
      <name val="仿宋_GB2312"/>
      <charset val="134"/>
    </font>
    <font>
      <sz val="11"/>
      <name val="仿宋_GB2312"/>
      <charset val="134"/>
    </font>
    <font>
      <sz val="10"/>
      <name val="仿宋_GB2312"/>
      <charset val="134"/>
    </font>
    <font>
      <sz val="10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name val="宋体"/>
      <charset val="134"/>
    </font>
    <font>
      <sz val="11"/>
      <name val="宋体"/>
      <charset val="134"/>
    </font>
    <font>
      <b/>
      <sz val="18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vertical="center"/>
    </xf>
    <xf numFmtId="177" fontId="12" fillId="0" borderId="0" xfId="0" applyNumberFormat="1" applyFont="1" applyFill="1" applyBorder="1" applyAlignment="1">
      <alignment vertical="center"/>
    </xf>
    <xf numFmtId="0" fontId="15" fillId="0" borderId="3" xfId="0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177" fontId="19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177" fontId="19" fillId="0" borderId="1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178" fontId="19" fillId="0" borderId="1" xfId="0" applyNumberFormat="1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177" fontId="18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9" fontId="19" fillId="0" borderId="1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8" fillId="0" borderId="0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 wrapText="1"/>
    </xf>
    <xf numFmtId="180" fontId="1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D14" sqref="D14"/>
    </sheetView>
  </sheetViews>
  <sheetFormatPr defaultColWidth="9" defaultRowHeight="13.5" outlineLevelRow="5"/>
  <cols>
    <col min="1" max="1" width="5.875" customWidth="1"/>
    <col min="2" max="2" width="10.625" customWidth="1"/>
    <col min="3" max="3" width="10" customWidth="1"/>
    <col min="4" max="4" width="13.875" customWidth="1"/>
    <col min="5" max="10" width="14.625" customWidth="1"/>
    <col min="11" max="11" width="11" customWidth="1"/>
    <col min="13" max="13" width="10.375"/>
    <col min="15" max="15" width="9.375"/>
  </cols>
  <sheetData>
    <row r="1" ht="46" customHeight="1" spans="1:1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="57" customFormat="1" ht="33" customHeight="1" spans="1:11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="57" customFormat="1" ht="28" customHeight="1" spans="1:11">
      <c r="A3" s="15" t="s">
        <v>2</v>
      </c>
      <c r="B3" s="15" t="s">
        <v>3</v>
      </c>
      <c r="C3" s="16" t="s">
        <v>4</v>
      </c>
      <c r="D3" s="16" t="s">
        <v>5</v>
      </c>
      <c r="E3" s="15" t="s">
        <v>6</v>
      </c>
      <c r="F3" s="15"/>
      <c r="G3" s="15"/>
      <c r="H3" s="15"/>
      <c r="I3" s="15"/>
      <c r="J3" s="15"/>
      <c r="K3" s="15" t="s">
        <v>7</v>
      </c>
    </row>
    <row r="4" s="57" customFormat="1" ht="28" customHeight="1" spans="1:11">
      <c r="A4" s="15"/>
      <c r="B4" s="15"/>
      <c r="C4" s="17"/>
      <c r="D4" s="17"/>
      <c r="E4" s="15" t="s">
        <v>8</v>
      </c>
      <c r="F4" s="15" t="s">
        <v>9</v>
      </c>
      <c r="G4" s="15" t="s">
        <v>10</v>
      </c>
      <c r="H4" s="15" t="s">
        <v>11</v>
      </c>
      <c r="I4" s="15" t="s">
        <v>12</v>
      </c>
      <c r="J4" s="15" t="s">
        <v>13</v>
      </c>
      <c r="K4" s="15"/>
    </row>
    <row r="5" s="57" customFormat="1" ht="30" customHeight="1" spans="1:11">
      <c r="A5" s="18">
        <v>1</v>
      </c>
      <c r="B5" s="62" t="s">
        <v>14</v>
      </c>
      <c r="C5" s="19">
        <v>1200</v>
      </c>
      <c r="D5" s="63">
        <v>3000000</v>
      </c>
      <c r="E5" s="63">
        <v>210000</v>
      </c>
      <c r="F5" s="63">
        <v>84000</v>
      </c>
      <c r="G5" s="63">
        <v>52500</v>
      </c>
      <c r="H5" s="63">
        <v>8400</v>
      </c>
      <c r="I5" s="63">
        <v>12600</v>
      </c>
      <c r="J5" s="63">
        <v>52500</v>
      </c>
      <c r="K5" s="20"/>
    </row>
    <row r="6" s="57" customFormat="1" ht="30" customHeight="1" spans="1:11">
      <c r="A6" s="60" t="s">
        <v>15</v>
      </c>
      <c r="B6" s="61"/>
      <c r="C6" s="64">
        <f>SUM(C5:C5)</f>
        <v>1200</v>
      </c>
      <c r="D6" s="63">
        <f t="shared" ref="D6:J6" si="0">SUM(D5:D5)</f>
        <v>3000000</v>
      </c>
      <c r="E6" s="63">
        <f t="shared" si="0"/>
        <v>210000</v>
      </c>
      <c r="F6" s="63">
        <f t="shared" si="0"/>
        <v>84000</v>
      </c>
      <c r="G6" s="63">
        <f t="shared" si="0"/>
        <v>52500</v>
      </c>
      <c r="H6" s="63">
        <f t="shared" si="0"/>
        <v>8400</v>
      </c>
      <c r="I6" s="63">
        <f t="shared" si="0"/>
        <v>12600</v>
      </c>
      <c r="J6" s="63">
        <f t="shared" si="0"/>
        <v>52500</v>
      </c>
      <c r="K6" s="20"/>
    </row>
  </sheetData>
  <mergeCells count="9">
    <mergeCell ref="A1:K1"/>
    <mergeCell ref="A2:K2"/>
    <mergeCell ref="E3:J3"/>
    <mergeCell ref="A6:B6"/>
    <mergeCell ref="A3:A4"/>
    <mergeCell ref="B3:B4"/>
    <mergeCell ref="C3:C4"/>
    <mergeCell ref="D3:D4"/>
    <mergeCell ref="K3:K4"/>
  </mergeCells>
  <printOptions horizontalCentered="1"/>
  <pageMargins left="0.393055555555556" right="0.393055555555556" top="0.786805555555556" bottom="0.118055555555556" header="0.0784722222222222" footer="0.11805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A7" sqref="$A7:$XFD9"/>
    </sheetView>
  </sheetViews>
  <sheetFormatPr defaultColWidth="9" defaultRowHeight="13.5" outlineLevelRow="5"/>
  <cols>
    <col min="1" max="1" width="5.875" customWidth="1"/>
    <col min="2" max="2" width="11.375" customWidth="1"/>
    <col min="3" max="3" width="10.75" customWidth="1"/>
    <col min="4" max="4" width="13.75" customWidth="1"/>
    <col min="5" max="10" width="13.625" customWidth="1"/>
    <col min="11" max="11" width="14" customWidth="1"/>
  </cols>
  <sheetData>
    <row r="1" ht="41" customHeight="1" spans="1:11">
      <c r="A1" s="13" t="s">
        <v>16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="57" customFormat="1" ht="36" customHeight="1" spans="1:11">
      <c r="A2" s="58" t="s">
        <v>17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="57" customFormat="1" ht="30" customHeight="1" spans="1:11">
      <c r="A3" s="15" t="s">
        <v>2</v>
      </c>
      <c r="B3" s="15" t="s">
        <v>3</v>
      </c>
      <c r="C3" s="16" t="s">
        <v>4</v>
      </c>
      <c r="D3" s="16" t="s">
        <v>5</v>
      </c>
      <c r="E3" s="15" t="s">
        <v>6</v>
      </c>
      <c r="F3" s="15"/>
      <c r="G3" s="15"/>
      <c r="H3" s="15"/>
      <c r="I3" s="15"/>
      <c r="J3" s="15"/>
      <c r="K3" s="15" t="s">
        <v>7</v>
      </c>
    </row>
    <row r="4" s="57" customFormat="1" ht="30" customHeight="1" spans="1:11">
      <c r="A4" s="15"/>
      <c r="B4" s="15"/>
      <c r="C4" s="17"/>
      <c r="D4" s="17"/>
      <c r="E4" s="15" t="s">
        <v>8</v>
      </c>
      <c r="F4" s="15" t="s">
        <v>9</v>
      </c>
      <c r="G4" s="15" t="s">
        <v>10</v>
      </c>
      <c r="H4" s="15" t="s">
        <v>11</v>
      </c>
      <c r="I4" s="15" t="s">
        <v>12</v>
      </c>
      <c r="J4" s="15" t="s">
        <v>13</v>
      </c>
      <c r="K4" s="15"/>
    </row>
    <row r="5" s="57" customFormat="1" ht="30" customHeight="1" spans="1:11">
      <c r="A5" s="18">
        <v>1</v>
      </c>
      <c r="B5" s="59" t="s">
        <v>18</v>
      </c>
      <c r="C5" s="19">
        <v>1680</v>
      </c>
      <c r="D5" s="19">
        <v>2520000</v>
      </c>
      <c r="E5" s="19">
        <v>95760</v>
      </c>
      <c r="F5" s="19">
        <v>38304</v>
      </c>
      <c r="G5" s="19">
        <v>23940</v>
      </c>
      <c r="H5" s="19">
        <v>3830.4</v>
      </c>
      <c r="I5" s="19">
        <v>5745.6</v>
      </c>
      <c r="J5" s="19">
        <v>23940</v>
      </c>
      <c r="K5" s="20"/>
    </row>
    <row r="6" s="57" customFormat="1" ht="30" customHeight="1" spans="1:11">
      <c r="A6" s="60" t="s">
        <v>15</v>
      </c>
      <c r="B6" s="61"/>
      <c r="C6" s="19">
        <f t="shared" ref="C6:J6" si="0">SUM(C5:C5)</f>
        <v>1680</v>
      </c>
      <c r="D6" s="19">
        <f t="shared" si="0"/>
        <v>2520000</v>
      </c>
      <c r="E6" s="19">
        <f t="shared" si="0"/>
        <v>95760</v>
      </c>
      <c r="F6" s="19">
        <f t="shared" si="0"/>
        <v>38304</v>
      </c>
      <c r="G6" s="19">
        <f t="shared" si="0"/>
        <v>23940</v>
      </c>
      <c r="H6" s="19">
        <f t="shared" si="0"/>
        <v>3830.4</v>
      </c>
      <c r="I6" s="19">
        <f t="shared" si="0"/>
        <v>5745.6</v>
      </c>
      <c r="J6" s="19">
        <f t="shared" si="0"/>
        <v>23940</v>
      </c>
      <c r="K6" s="20"/>
    </row>
  </sheetData>
  <mergeCells count="9">
    <mergeCell ref="A1:K1"/>
    <mergeCell ref="A2:K2"/>
    <mergeCell ref="E3:J3"/>
    <mergeCell ref="A6:B6"/>
    <mergeCell ref="A3:A4"/>
    <mergeCell ref="B3:B4"/>
    <mergeCell ref="C3:C4"/>
    <mergeCell ref="D3:D4"/>
    <mergeCell ref="K3:K4"/>
  </mergeCells>
  <printOptions horizontalCentered="1"/>
  <pageMargins left="0.393055555555556" right="0.393055555555556" top="0.786805555555556" bottom="0.393055555555556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opLeftCell="A11" workbookViewId="0">
      <selection activeCell="A26" sqref="$A26:$XFD28"/>
    </sheetView>
  </sheetViews>
  <sheetFormatPr defaultColWidth="9" defaultRowHeight="14.25"/>
  <cols>
    <col min="1" max="1" width="6.63333333333333" style="21" customWidth="1"/>
    <col min="2" max="2" width="11.7333333333333" style="21" customWidth="1"/>
    <col min="3" max="3" width="12.275" style="21" customWidth="1"/>
    <col min="4" max="4" width="13.7916666666667" style="21" customWidth="1"/>
    <col min="5" max="5" width="12.9333333333333" style="21" customWidth="1"/>
    <col min="6" max="6" width="14.35" style="21" customWidth="1"/>
    <col min="7" max="7" width="13.475" style="21" customWidth="1"/>
    <col min="8" max="8" width="12.9416666666667" style="21" customWidth="1"/>
    <col min="9" max="9" width="13.8" style="21" customWidth="1"/>
    <col min="10" max="10" width="13.6916666666667" style="21" customWidth="1"/>
    <col min="11" max="11" width="9.66666666666667" style="21" customWidth="1"/>
    <col min="12" max="12" width="11.5" style="21"/>
    <col min="13" max="14" width="9" style="21"/>
    <col min="15" max="15" width="12.625" style="21"/>
    <col min="16" max="16384" width="9" style="21"/>
  </cols>
  <sheetData>
    <row r="1" s="21" customFormat="1" ht="23" customHeight="1" spans="1:11">
      <c r="A1" s="39" t="s">
        <v>19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="21" customFormat="1" ht="21" customHeight="1" spans="1:11">
      <c r="A2" s="40" t="s">
        <v>20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="21" customFormat="1" ht="18" customHeight="1" spans="1:11">
      <c r="A3" s="41" t="s">
        <v>2</v>
      </c>
      <c r="B3" s="41" t="s">
        <v>3</v>
      </c>
      <c r="C3" s="41" t="s">
        <v>4</v>
      </c>
      <c r="D3" s="41" t="s">
        <v>5</v>
      </c>
      <c r="E3" s="42" t="s">
        <v>6</v>
      </c>
      <c r="F3" s="43"/>
      <c r="G3" s="43"/>
      <c r="H3" s="43"/>
      <c r="I3" s="43"/>
      <c r="J3" s="52"/>
      <c r="K3" s="41" t="s">
        <v>21</v>
      </c>
    </row>
    <row r="4" s="21" customFormat="1" ht="18" customHeight="1" spans="1:11">
      <c r="A4" s="41"/>
      <c r="B4" s="41"/>
      <c r="C4" s="41"/>
      <c r="D4" s="41"/>
      <c r="E4" s="41" t="s">
        <v>8</v>
      </c>
      <c r="F4" s="41" t="s">
        <v>9</v>
      </c>
      <c r="G4" s="44" t="s">
        <v>10</v>
      </c>
      <c r="H4" s="44" t="s">
        <v>11</v>
      </c>
      <c r="I4" s="44" t="s">
        <v>12</v>
      </c>
      <c r="J4" s="53" t="s">
        <v>13</v>
      </c>
      <c r="K4" s="41"/>
    </row>
    <row r="5" s="21" customFormat="1" ht="18" customHeight="1" spans="1:11">
      <c r="A5" s="45">
        <v>1</v>
      </c>
      <c r="B5" s="45" t="s">
        <v>22</v>
      </c>
      <c r="C5" s="46">
        <v>25348.75</v>
      </c>
      <c r="D5" s="47">
        <v>31685937.5</v>
      </c>
      <c r="E5" s="46">
        <v>1013950</v>
      </c>
      <c r="F5" s="46">
        <v>354882.5</v>
      </c>
      <c r="G5" s="48">
        <v>304185</v>
      </c>
      <c r="H5" s="48">
        <v>60836.99</v>
      </c>
      <c r="I5" s="48">
        <v>91255.51</v>
      </c>
      <c r="J5" s="46">
        <v>202790</v>
      </c>
      <c r="K5" s="54">
        <v>2196</v>
      </c>
    </row>
    <row r="6" s="21" customFormat="1" ht="18" customHeight="1" spans="1:11">
      <c r="A6" s="45">
        <v>2</v>
      </c>
      <c r="B6" s="45" t="s">
        <v>23</v>
      </c>
      <c r="C6" s="46">
        <v>3844</v>
      </c>
      <c r="D6" s="47">
        <v>4805000</v>
      </c>
      <c r="E6" s="46">
        <v>153760</v>
      </c>
      <c r="F6" s="46">
        <v>53816</v>
      </c>
      <c r="G6" s="48">
        <v>46128</v>
      </c>
      <c r="H6" s="48">
        <v>9225.6</v>
      </c>
      <c r="I6" s="48">
        <v>13838.4</v>
      </c>
      <c r="J6" s="46">
        <v>30752</v>
      </c>
      <c r="K6" s="55">
        <v>13</v>
      </c>
    </row>
    <row r="7" s="21" customFormat="1" ht="18" customHeight="1" spans="1:11">
      <c r="A7" s="45">
        <v>3</v>
      </c>
      <c r="B7" s="45" t="s">
        <v>24</v>
      </c>
      <c r="C7" s="46">
        <v>1267.74</v>
      </c>
      <c r="D7" s="47">
        <v>1584675</v>
      </c>
      <c r="E7" s="46">
        <v>50709.6</v>
      </c>
      <c r="F7" s="46">
        <v>17748.36</v>
      </c>
      <c r="G7" s="48">
        <v>15212.88</v>
      </c>
      <c r="H7" s="48">
        <v>3042.58</v>
      </c>
      <c r="I7" s="48">
        <v>4563.86</v>
      </c>
      <c r="J7" s="46">
        <v>10141.92</v>
      </c>
      <c r="K7" s="55">
        <v>714</v>
      </c>
    </row>
    <row r="8" s="21" customFormat="1" ht="18" customHeight="1" spans="1:11">
      <c r="A8" s="45">
        <v>4</v>
      </c>
      <c r="B8" s="45" t="s">
        <v>25</v>
      </c>
      <c r="C8" s="46">
        <v>4250.74</v>
      </c>
      <c r="D8" s="47">
        <v>5313425</v>
      </c>
      <c r="E8" s="46">
        <v>170029.6</v>
      </c>
      <c r="F8" s="46">
        <v>59510.36</v>
      </c>
      <c r="G8" s="48">
        <v>51008.88</v>
      </c>
      <c r="H8" s="48">
        <v>10201.78</v>
      </c>
      <c r="I8" s="48">
        <v>15302.66</v>
      </c>
      <c r="J8" s="46">
        <v>34005.92</v>
      </c>
      <c r="K8" s="55">
        <v>1515</v>
      </c>
    </row>
    <row r="9" s="21" customFormat="1" ht="18" customHeight="1" spans="1:11">
      <c r="A9" s="45">
        <v>5</v>
      </c>
      <c r="B9" s="45" t="s">
        <v>26</v>
      </c>
      <c r="C9" s="46">
        <v>1230</v>
      </c>
      <c r="D9" s="47">
        <v>1537500</v>
      </c>
      <c r="E9" s="46">
        <v>49200</v>
      </c>
      <c r="F9" s="46">
        <v>17220</v>
      </c>
      <c r="G9" s="48">
        <v>14760</v>
      </c>
      <c r="H9" s="48">
        <v>2952</v>
      </c>
      <c r="I9" s="48">
        <v>4428</v>
      </c>
      <c r="J9" s="46">
        <v>9840</v>
      </c>
      <c r="K9" s="55">
        <v>2</v>
      </c>
    </row>
    <row r="10" s="21" customFormat="1" ht="18" customHeight="1" spans="1:11">
      <c r="A10" s="45">
        <v>6</v>
      </c>
      <c r="B10" s="45" t="s">
        <v>27</v>
      </c>
      <c r="C10" s="46">
        <v>1074</v>
      </c>
      <c r="D10" s="47">
        <v>1342500</v>
      </c>
      <c r="E10" s="46">
        <v>42960</v>
      </c>
      <c r="F10" s="46">
        <v>15036</v>
      </c>
      <c r="G10" s="48">
        <v>12888</v>
      </c>
      <c r="H10" s="48">
        <v>2577.6</v>
      </c>
      <c r="I10" s="48">
        <v>3866.4</v>
      </c>
      <c r="J10" s="46">
        <v>8592</v>
      </c>
      <c r="K10" s="55">
        <v>3</v>
      </c>
    </row>
    <row r="11" s="21" customFormat="1" ht="18" customHeight="1" spans="1:11">
      <c r="A11" s="45">
        <v>7</v>
      </c>
      <c r="B11" s="45" t="s">
        <v>28</v>
      </c>
      <c r="C11" s="46">
        <v>18408</v>
      </c>
      <c r="D11" s="47">
        <v>23010000</v>
      </c>
      <c r="E11" s="46">
        <v>736320</v>
      </c>
      <c r="F11" s="46">
        <v>257712</v>
      </c>
      <c r="G11" s="48">
        <v>220896</v>
      </c>
      <c r="H11" s="48">
        <v>44179.2</v>
      </c>
      <c r="I11" s="48">
        <v>66268.8</v>
      </c>
      <c r="J11" s="46">
        <v>147264</v>
      </c>
      <c r="K11" s="55">
        <v>8218</v>
      </c>
    </row>
    <row r="12" s="21" customFormat="1" ht="18" customHeight="1" spans="1:11">
      <c r="A12" s="45">
        <v>8</v>
      </c>
      <c r="B12" s="45" t="s">
        <v>14</v>
      </c>
      <c r="C12" s="46">
        <v>4650.5</v>
      </c>
      <c r="D12" s="47">
        <v>5813125</v>
      </c>
      <c r="E12" s="46">
        <v>186020</v>
      </c>
      <c r="F12" s="46">
        <v>65107</v>
      </c>
      <c r="G12" s="48">
        <v>55806</v>
      </c>
      <c r="H12" s="48">
        <v>11161.2</v>
      </c>
      <c r="I12" s="48">
        <v>16741.8</v>
      </c>
      <c r="J12" s="46">
        <v>37204</v>
      </c>
      <c r="K12" s="55">
        <v>255</v>
      </c>
    </row>
    <row r="13" s="21" customFormat="1" ht="18" customHeight="1" spans="1:11">
      <c r="A13" s="45">
        <v>9</v>
      </c>
      <c r="B13" s="45" t="s">
        <v>29</v>
      </c>
      <c r="C13" s="46">
        <v>21453</v>
      </c>
      <c r="D13" s="47">
        <v>26816250</v>
      </c>
      <c r="E13" s="46">
        <v>858120</v>
      </c>
      <c r="F13" s="46">
        <v>300342</v>
      </c>
      <c r="G13" s="48">
        <v>257436</v>
      </c>
      <c r="H13" s="48">
        <v>51487.23</v>
      </c>
      <c r="I13" s="48">
        <v>77230.77</v>
      </c>
      <c r="J13" s="46">
        <v>171624</v>
      </c>
      <c r="K13" s="55">
        <v>7226</v>
      </c>
    </row>
    <row r="14" s="21" customFormat="1" ht="18" customHeight="1" spans="1:11">
      <c r="A14" s="45">
        <v>10</v>
      </c>
      <c r="B14" s="45" t="s">
        <v>30</v>
      </c>
      <c r="C14" s="46">
        <v>38373.3</v>
      </c>
      <c r="D14" s="47">
        <v>47966625</v>
      </c>
      <c r="E14" s="46">
        <v>1534932</v>
      </c>
      <c r="F14" s="46">
        <v>537226.2</v>
      </c>
      <c r="G14" s="48">
        <v>460479.6</v>
      </c>
      <c r="H14" s="48">
        <v>92095.93</v>
      </c>
      <c r="I14" s="48">
        <v>138143.87</v>
      </c>
      <c r="J14" s="46">
        <v>306986.4</v>
      </c>
      <c r="K14" s="55">
        <v>13613</v>
      </c>
    </row>
    <row r="15" s="21" customFormat="1" ht="18" customHeight="1" spans="1:11">
      <c r="A15" s="45">
        <v>11</v>
      </c>
      <c r="B15" s="45" t="s">
        <v>31</v>
      </c>
      <c r="C15" s="46">
        <v>27162.56</v>
      </c>
      <c r="D15" s="47">
        <v>33953200</v>
      </c>
      <c r="E15" s="46">
        <v>1086502.4</v>
      </c>
      <c r="F15" s="46">
        <v>380275.84</v>
      </c>
      <c r="G15" s="48">
        <v>325950.72</v>
      </c>
      <c r="H15" s="48">
        <v>65190.17</v>
      </c>
      <c r="I15" s="48">
        <v>97785.19</v>
      </c>
      <c r="J15" s="46">
        <v>217300.48</v>
      </c>
      <c r="K15" s="55">
        <v>12649</v>
      </c>
    </row>
    <row r="16" s="21" customFormat="1" ht="18" customHeight="1" spans="1:11">
      <c r="A16" s="45">
        <v>12</v>
      </c>
      <c r="B16" s="45" t="s">
        <v>32</v>
      </c>
      <c r="C16" s="46">
        <v>22662.15</v>
      </c>
      <c r="D16" s="47">
        <v>28327687.5</v>
      </c>
      <c r="E16" s="46">
        <v>906486</v>
      </c>
      <c r="F16" s="46">
        <v>317270.1</v>
      </c>
      <c r="G16" s="48">
        <v>271945.8</v>
      </c>
      <c r="H16" s="48">
        <v>54389.16</v>
      </c>
      <c r="I16" s="48">
        <v>81583.74</v>
      </c>
      <c r="J16" s="46">
        <v>181297.2</v>
      </c>
      <c r="K16" s="55">
        <v>10048</v>
      </c>
    </row>
    <row r="17" s="21" customFormat="1" ht="18" customHeight="1" spans="1:11">
      <c r="A17" s="45">
        <v>13</v>
      </c>
      <c r="B17" s="45" t="s">
        <v>33</v>
      </c>
      <c r="C17" s="46">
        <v>6568.03</v>
      </c>
      <c r="D17" s="47">
        <v>8210037.5</v>
      </c>
      <c r="E17" s="46">
        <v>262721.2</v>
      </c>
      <c r="F17" s="46">
        <v>91952.42</v>
      </c>
      <c r="G17" s="48">
        <v>78816.36</v>
      </c>
      <c r="H17" s="48">
        <v>15763.29</v>
      </c>
      <c r="I17" s="48">
        <v>23644.89</v>
      </c>
      <c r="J17" s="46">
        <v>52544.24</v>
      </c>
      <c r="K17" s="55">
        <v>4132</v>
      </c>
    </row>
    <row r="18" s="21" customFormat="1" ht="18" customHeight="1" spans="1:11">
      <c r="A18" s="45">
        <v>14</v>
      </c>
      <c r="B18" s="45" t="s">
        <v>34</v>
      </c>
      <c r="C18" s="46">
        <v>9853.13</v>
      </c>
      <c r="D18" s="47">
        <v>12316412.5</v>
      </c>
      <c r="E18" s="46">
        <v>394125.2</v>
      </c>
      <c r="F18" s="46">
        <v>137943.82</v>
      </c>
      <c r="G18" s="48">
        <v>118237.56</v>
      </c>
      <c r="H18" s="48">
        <v>23647.51</v>
      </c>
      <c r="I18" s="48">
        <v>35471.27</v>
      </c>
      <c r="J18" s="46">
        <v>78825.04</v>
      </c>
      <c r="K18" s="55">
        <v>3287</v>
      </c>
    </row>
    <row r="19" s="21" customFormat="1" ht="18" customHeight="1" spans="1:11">
      <c r="A19" s="45">
        <v>15</v>
      </c>
      <c r="B19" s="45" t="s">
        <v>18</v>
      </c>
      <c r="C19" s="46">
        <v>27349.12</v>
      </c>
      <c r="D19" s="47">
        <v>34186400</v>
      </c>
      <c r="E19" s="46">
        <v>1093964.8</v>
      </c>
      <c r="F19" s="46">
        <v>382887.68</v>
      </c>
      <c r="G19" s="48">
        <v>328189.44</v>
      </c>
      <c r="H19" s="48">
        <v>65637.88</v>
      </c>
      <c r="I19" s="48">
        <v>98456.84</v>
      </c>
      <c r="J19" s="46">
        <v>218792.96</v>
      </c>
      <c r="K19" s="55">
        <v>7731</v>
      </c>
    </row>
    <row r="20" s="21" customFormat="1" ht="18" customHeight="1" spans="1:11">
      <c r="A20" s="45">
        <v>16</v>
      </c>
      <c r="B20" s="45" t="s">
        <v>35</v>
      </c>
      <c r="C20" s="46">
        <v>1063</v>
      </c>
      <c r="D20" s="47">
        <v>1328750</v>
      </c>
      <c r="E20" s="46">
        <v>42520</v>
      </c>
      <c r="F20" s="46">
        <v>14882</v>
      </c>
      <c r="G20" s="48">
        <v>12756</v>
      </c>
      <c r="H20" s="48">
        <v>2551.2</v>
      </c>
      <c r="I20" s="48">
        <v>3826.8</v>
      </c>
      <c r="J20" s="46">
        <v>8504</v>
      </c>
      <c r="K20" s="55">
        <v>4</v>
      </c>
    </row>
    <row r="21" s="21" customFormat="1" ht="18" customHeight="1" spans="1:11">
      <c r="A21" s="45">
        <v>17</v>
      </c>
      <c r="B21" s="45" t="s">
        <v>36</v>
      </c>
      <c r="C21" s="46">
        <v>18879.3</v>
      </c>
      <c r="D21" s="47">
        <v>23599125</v>
      </c>
      <c r="E21" s="46">
        <v>755172</v>
      </c>
      <c r="F21" s="46">
        <v>264310.2</v>
      </c>
      <c r="G21" s="48">
        <v>226551.6</v>
      </c>
      <c r="H21" s="48">
        <v>45310.32</v>
      </c>
      <c r="I21" s="48">
        <v>67965.48</v>
      </c>
      <c r="J21" s="46">
        <v>151034.4</v>
      </c>
      <c r="K21" s="55">
        <v>5803</v>
      </c>
    </row>
    <row r="22" s="21" customFormat="1" ht="18" customHeight="1" spans="1:11">
      <c r="A22" s="45">
        <v>18</v>
      </c>
      <c r="B22" s="45" t="s">
        <v>37</v>
      </c>
      <c r="C22" s="46">
        <v>1136</v>
      </c>
      <c r="D22" s="47">
        <v>1420000</v>
      </c>
      <c r="E22" s="46">
        <v>45440</v>
      </c>
      <c r="F22" s="46">
        <v>15904</v>
      </c>
      <c r="G22" s="48">
        <v>13632</v>
      </c>
      <c r="H22" s="48">
        <v>2726.4</v>
      </c>
      <c r="I22" s="48">
        <v>4089.6</v>
      </c>
      <c r="J22" s="46">
        <v>9088</v>
      </c>
      <c r="K22" s="55">
        <v>8</v>
      </c>
    </row>
    <row r="23" s="21" customFormat="1" ht="18" customHeight="1" spans="1:11">
      <c r="A23" s="45">
        <v>19</v>
      </c>
      <c r="B23" s="45" t="s">
        <v>38</v>
      </c>
      <c r="C23" s="46">
        <v>28325.22</v>
      </c>
      <c r="D23" s="47">
        <v>35406525</v>
      </c>
      <c r="E23" s="46">
        <v>1133008.8</v>
      </c>
      <c r="F23" s="46">
        <v>396553.08</v>
      </c>
      <c r="G23" s="48">
        <v>339902.64</v>
      </c>
      <c r="H23" s="48">
        <v>67980.53</v>
      </c>
      <c r="I23" s="48">
        <v>101970.79</v>
      </c>
      <c r="J23" s="46">
        <v>226601.76</v>
      </c>
      <c r="K23" s="55">
        <v>4824</v>
      </c>
    </row>
    <row r="24" s="21" customFormat="1" ht="18" customHeight="1" spans="1:11">
      <c r="A24" s="45">
        <v>20</v>
      </c>
      <c r="B24" s="45" t="s">
        <v>39</v>
      </c>
      <c r="C24" s="46">
        <v>11343.25</v>
      </c>
      <c r="D24" s="47">
        <v>14179062.5</v>
      </c>
      <c r="E24" s="46">
        <v>453730</v>
      </c>
      <c r="F24" s="46">
        <v>158805.5</v>
      </c>
      <c r="G24" s="48">
        <v>136119</v>
      </c>
      <c r="H24" s="48">
        <v>27223.78</v>
      </c>
      <c r="I24" s="48">
        <v>40835.72</v>
      </c>
      <c r="J24" s="46">
        <v>90746</v>
      </c>
      <c r="K24" s="55">
        <v>7336</v>
      </c>
    </row>
    <row r="25" s="21" customFormat="1" ht="18" customHeight="1" spans="1:11">
      <c r="A25" s="49" t="s">
        <v>15</v>
      </c>
      <c r="B25" s="50"/>
      <c r="C25" s="51">
        <f t="shared" ref="C25:K25" si="0">SUM(C5:C24)</f>
        <v>274241.79</v>
      </c>
      <c r="D25" s="47">
        <f t="shared" si="0"/>
        <v>342802237.5</v>
      </c>
      <c r="E25" s="51">
        <f t="shared" si="0"/>
        <v>10969671.6</v>
      </c>
      <c r="F25" s="51">
        <f t="shared" si="0"/>
        <v>3839385.06</v>
      </c>
      <c r="G25" s="51">
        <f t="shared" si="0"/>
        <v>3290901.48</v>
      </c>
      <c r="H25" s="51">
        <f t="shared" si="0"/>
        <v>658180.35</v>
      </c>
      <c r="I25" s="51">
        <f t="shared" si="0"/>
        <v>987270.39</v>
      </c>
      <c r="J25" s="51">
        <f t="shared" si="0"/>
        <v>2193934.32</v>
      </c>
      <c r="K25" s="56">
        <f t="shared" si="0"/>
        <v>89577</v>
      </c>
    </row>
  </sheetData>
  <mergeCells count="9">
    <mergeCell ref="A1:K1"/>
    <mergeCell ref="A2:K2"/>
    <mergeCell ref="E3:J3"/>
    <mergeCell ref="A25:B25"/>
    <mergeCell ref="A3:A4"/>
    <mergeCell ref="B3:B4"/>
    <mergeCell ref="C3:C4"/>
    <mergeCell ref="D3:D4"/>
    <mergeCell ref="K3:K4"/>
  </mergeCells>
  <printOptions horizontalCentered="1"/>
  <pageMargins left="0.393055555555556" right="0.393055555555556" top="0.393055555555556" bottom="0.393055555555556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opLeftCell="A6" workbookViewId="0">
      <selection activeCell="A18" sqref="$A18:$XFD20"/>
    </sheetView>
  </sheetViews>
  <sheetFormatPr defaultColWidth="9" defaultRowHeight="14.25"/>
  <cols>
    <col min="1" max="1" width="7.71666666666667" style="21" customWidth="1"/>
    <col min="2" max="2" width="10.75" style="21" customWidth="1"/>
    <col min="3" max="3" width="11.7333333333333" style="21" customWidth="1"/>
    <col min="4" max="4" width="14.5666666666667" style="21" customWidth="1"/>
    <col min="5" max="5" width="13.25" style="21" customWidth="1"/>
    <col min="6" max="6" width="13.75" style="21" customWidth="1"/>
    <col min="7" max="7" width="13.375" style="21" customWidth="1"/>
    <col min="8" max="8" width="13.75" style="21" customWidth="1"/>
    <col min="9" max="9" width="13.875" style="21" customWidth="1"/>
    <col min="10" max="10" width="13" style="21" customWidth="1"/>
    <col min="11" max="11" width="12.625" style="21" customWidth="1"/>
    <col min="12" max="13" width="9" style="21"/>
    <col min="14" max="14" width="11.5" style="21"/>
    <col min="15" max="15" width="12.625" style="21"/>
    <col min="16" max="16" width="11.1916666666667" style="21" customWidth="1"/>
    <col min="17" max="17" width="11.5" style="21"/>
    <col min="18" max="16384" width="9" style="21"/>
  </cols>
  <sheetData>
    <row r="1" s="21" customFormat="1" ht="29" customHeight="1" spans="1:11">
      <c r="A1" s="22" t="s">
        <v>40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="21" customFormat="1" ht="24" customHeight="1" spans="1:11">
      <c r="A2" s="23" t="s">
        <v>41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="21" customFormat="1" ht="23" customHeight="1" spans="1:11">
      <c r="A3" s="24" t="s">
        <v>2</v>
      </c>
      <c r="B3" s="24" t="s">
        <v>3</v>
      </c>
      <c r="C3" s="24" t="s">
        <v>4</v>
      </c>
      <c r="D3" s="24" t="s">
        <v>5</v>
      </c>
      <c r="E3" s="25" t="s">
        <v>6</v>
      </c>
      <c r="F3" s="26"/>
      <c r="G3" s="26"/>
      <c r="H3" s="26"/>
      <c r="I3" s="26"/>
      <c r="J3" s="36"/>
      <c r="K3" s="24" t="s">
        <v>42</v>
      </c>
    </row>
    <row r="4" s="21" customFormat="1" ht="23" customHeight="1" spans="1:11">
      <c r="A4" s="24"/>
      <c r="B4" s="24"/>
      <c r="C4" s="24"/>
      <c r="D4" s="24"/>
      <c r="E4" s="24" t="s">
        <v>8</v>
      </c>
      <c r="F4" s="24" t="s">
        <v>9</v>
      </c>
      <c r="G4" s="27" t="s">
        <v>10</v>
      </c>
      <c r="H4" s="27" t="s">
        <v>11</v>
      </c>
      <c r="I4" s="27" t="s">
        <v>12</v>
      </c>
      <c r="J4" s="37" t="s">
        <v>13</v>
      </c>
      <c r="K4" s="24"/>
    </row>
    <row r="5" s="21" customFormat="1" ht="23" customHeight="1" spans="1:11">
      <c r="A5" s="28">
        <v>1</v>
      </c>
      <c r="B5" s="28" t="s">
        <v>22</v>
      </c>
      <c r="C5" s="29">
        <v>1190</v>
      </c>
      <c r="D5" s="29">
        <v>2380000</v>
      </c>
      <c r="E5" s="29">
        <v>357000</v>
      </c>
      <c r="F5" s="29">
        <v>124950</v>
      </c>
      <c r="G5" s="30">
        <v>107100</v>
      </c>
      <c r="H5" s="30">
        <v>21420</v>
      </c>
      <c r="I5" s="30">
        <v>32130</v>
      </c>
      <c r="J5" s="29">
        <v>71400</v>
      </c>
      <c r="K5" s="38">
        <v>3</v>
      </c>
    </row>
    <row r="6" s="21" customFormat="1" ht="23" customHeight="1" spans="1:11">
      <c r="A6" s="28">
        <v>2</v>
      </c>
      <c r="B6" s="28" t="s">
        <v>24</v>
      </c>
      <c r="C6" s="29">
        <v>211</v>
      </c>
      <c r="D6" s="29">
        <v>422000</v>
      </c>
      <c r="E6" s="29">
        <v>63300</v>
      </c>
      <c r="F6" s="29">
        <v>22155</v>
      </c>
      <c r="G6" s="30">
        <v>18990</v>
      </c>
      <c r="H6" s="30">
        <v>3798</v>
      </c>
      <c r="I6" s="30">
        <v>5697</v>
      </c>
      <c r="J6" s="29">
        <v>12660</v>
      </c>
      <c r="K6" s="38">
        <v>1</v>
      </c>
    </row>
    <row r="7" s="21" customFormat="1" ht="23" customHeight="1" spans="1:11">
      <c r="A7" s="28">
        <v>3</v>
      </c>
      <c r="B7" s="28" t="s">
        <v>26</v>
      </c>
      <c r="C7" s="29">
        <v>150</v>
      </c>
      <c r="D7" s="29">
        <v>300000</v>
      </c>
      <c r="E7" s="29">
        <v>45000</v>
      </c>
      <c r="F7" s="29">
        <v>15750</v>
      </c>
      <c r="G7" s="30">
        <v>13500</v>
      </c>
      <c r="H7" s="30">
        <v>2700</v>
      </c>
      <c r="I7" s="30">
        <v>4050</v>
      </c>
      <c r="J7" s="29">
        <v>9000</v>
      </c>
      <c r="K7" s="38">
        <v>1</v>
      </c>
    </row>
    <row r="8" s="21" customFormat="1" ht="23" customHeight="1" spans="1:11">
      <c r="A8" s="28">
        <v>4</v>
      </c>
      <c r="B8" s="28" t="s">
        <v>28</v>
      </c>
      <c r="C8" s="29">
        <v>603</v>
      </c>
      <c r="D8" s="29">
        <v>1206000</v>
      </c>
      <c r="E8" s="29">
        <v>180900</v>
      </c>
      <c r="F8" s="29">
        <v>63315</v>
      </c>
      <c r="G8" s="30">
        <v>54270</v>
      </c>
      <c r="H8" s="30">
        <v>10854</v>
      </c>
      <c r="I8" s="30">
        <v>16281</v>
      </c>
      <c r="J8" s="29">
        <v>36180</v>
      </c>
      <c r="K8" s="38">
        <v>2</v>
      </c>
    </row>
    <row r="9" s="21" customFormat="1" ht="23" customHeight="1" spans="1:11">
      <c r="A9" s="28">
        <v>5</v>
      </c>
      <c r="B9" s="28" t="s">
        <v>14</v>
      </c>
      <c r="C9" s="29">
        <v>1480</v>
      </c>
      <c r="D9" s="29">
        <v>2960000</v>
      </c>
      <c r="E9" s="29">
        <v>444000</v>
      </c>
      <c r="F9" s="29">
        <v>155400</v>
      </c>
      <c r="G9" s="30">
        <v>133200</v>
      </c>
      <c r="H9" s="30">
        <v>26640</v>
      </c>
      <c r="I9" s="30">
        <v>39960</v>
      </c>
      <c r="J9" s="29">
        <v>88800</v>
      </c>
      <c r="K9" s="38">
        <v>3</v>
      </c>
    </row>
    <row r="10" s="21" customFormat="1" ht="23" customHeight="1" spans="1:11">
      <c r="A10" s="28">
        <v>6</v>
      </c>
      <c r="B10" s="28" t="s">
        <v>29</v>
      </c>
      <c r="C10" s="29">
        <v>4219</v>
      </c>
      <c r="D10" s="29">
        <v>8438000</v>
      </c>
      <c r="E10" s="29">
        <v>1265700</v>
      </c>
      <c r="F10" s="29">
        <v>442995</v>
      </c>
      <c r="G10" s="30">
        <v>379710</v>
      </c>
      <c r="H10" s="30">
        <v>75942</v>
      </c>
      <c r="I10" s="30">
        <v>113913</v>
      </c>
      <c r="J10" s="29">
        <v>253140</v>
      </c>
      <c r="K10" s="38">
        <v>7</v>
      </c>
    </row>
    <row r="11" s="21" customFormat="1" ht="23" customHeight="1" spans="1:11">
      <c r="A11" s="28">
        <v>7</v>
      </c>
      <c r="B11" s="28" t="s">
        <v>31</v>
      </c>
      <c r="C11" s="29">
        <v>1456</v>
      </c>
      <c r="D11" s="29">
        <v>2912000</v>
      </c>
      <c r="E11" s="29">
        <v>436800</v>
      </c>
      <c r="F11" s="29">
        <v>152880</v>
      </c>
      <c r="G11" s="30">
        <v>131040</v>
      </c>
      <c r="H11" s="30">
        <v>26208</v>
      </c>
      <c r="I11" s="30">
        <v>39312</v>
      </c>
      <c r="J11" s="29">
        <v>87360</v>
      </c>
      <c r="K11" s="38">
        <v>3</v>
      </c>
    </row>
    <row r="12" s="21" customFormat="1" ht="23" customHeight="1" spans="1:11">
      <c r="A12" s="28">
        <v>8</v>
      </c>
      <c r="B12" s="28" t="s">
        <v>32</v>
      </c>
      <c r="C12" s="29">
        <v>3133</v>
      </c>
      <c r="D12" s="29">
        <v>6266000</v>
      </c>
      <c r="E12" s="29">
        <v>939900</v>
      </c>
      <c r="F12" s="29">
        <v>328965</v>
      </c>
      <c r="G12" s="30">
        <v>281970</v>
      </c>
      <c r="H12" s="30">
        <v>56394</v>
      </c>
      <c r="I12" s="30">
        <v>84591</v>
      </c>
      <c r="J12" s="29">
        <v>187980</v>
      </c>
      <c r="K12" s="38">
        <v>8</v>
      </c>
    </row>
    <row r="13" s="21" customFormat="1" ht="23" customHeight="1" spans="1:11">
      <c r="A13" s="28">
        <v>9</v>
      </c>
      <c r="B13" s="28" t="s">
        <v>34</v>
      </c>
      <c r="C13" s="29">
        <v>2526</v>
      </c>
      <c r="D13" s="29">
        <v>5052000</v>
      </c>
      <c r="E13" s="29">
        <v>757800</v>
      </c>
      <c r="F13" s="29">
        <v>265230</v>
      </c>
      <c r="G13" s="30">
        <v>227340</v>
      </c>
      <c r="H13" s="30">
        <v>45468</v>
      </c>
      <c r="I13" s="30">
        <v>68202</v>
      </c>
      <c r="J13" s="29">
        <v>151560</v>
      </c>
      <c r="K13" s="38">
        <v>3</v>
      </c>
    </row>
    <row r="14" s="21" customFormat="1" ht="23" customHeight="1" spans="1:11">
      <c r="A14" s="28">
        <v>10</v>
      </c>
      <c r="B14" s="28" t="s">
        <v>18</v>
      </c>
      <c r="C14" s="29">
        <v>3717</v>
      </c>
      <c r="D14" s="29">
        <v>7434000</v>
      </c>
      <c r="E14" s="29">
        <v>1115100</v>
      </c>
      <c r="F14" s="29">
        <v>390285</v>
      </c>
      <c r="G14" s="30">
        <v>334530</v>
      </c>
      <c r="H14" s="30">
        <v>66906</v>
      </c>
      <c r="I14" s="30">
        <v>100359</v>
      </c>
      <c r="J14" s="29">
        <v>223020</v>
      </c>
      <c r="K14" s="38">
        <v>10</v>
      </c>
    </row>
    <row r="15" s="21" customFormat="1" ht="23" customHeight="1" spans="1:11">
      <c r="A15" s="28">
        <v>11</v>
      </c>
      <c r="B15" s="28" t="s">
        <v>36</v>
      </c>
      <c r="C15" s="29">
        <v>3325</v>
      </c>
      <c r="D15" s="29">
        <v>6650000</v>
      </c>
      <c r="E15" s="29">
        <v>997500</v>
      </c>
      <c r="F15" s="29">
        <v>349125</v>
      </c>
      <c r="G15" s="30">
        <v>299250</v>
      </c>
      <c r="H15" s="30">
        <v>59850</v>
      </c>
      <c r="I15" s="30">
        <v>89775</v>
      </c>
      <c r="J15" s="29">
        <v>199500</v>
      </c>
      <c r="K15" s="38">
        <v>5</v>
      </c>
    </row>
    <row r="16" s="21" customFormat="1" ht="23" customHeight="1" spans="1:11">
      <c r="A16" s="28">
        <v>12</v>
      </c>
      <c r="B16" s="28" t="s">
        <v>37</v>
      </c>
      <c r="C16" s="29">
        <v>1977</v>
      </c>
      <c r="D16" s="29">
        <v>3954000</v>
      </c>
      <c r="E16" s="29">
        <v>593100</v>
      </c>
      <c r="F16" s="29">
        <v>207585</v>
      </c>
      <c r="G16" s="30">
        <v>177930</v>
      </c>
      <c r="H16" s="30">
        <v>35586</v>
      </c>
      <c r="I16" s="30">
        <v>53379</v>
      </c>
      <c r="J16" s="29">
        <v>118620</v>
      </c>
      <c r="K16" s="38">
        <v>4</v>
      </c>
    </row>
    <row r="17" s="21" customFormat="1" ht="23" customHeight="1" spans="1:11">
      <c r="A17" s="31" t="s">
        <v>15</v>
      </c>
      <c r="B17" s="32"/>
      <c r="C17" s="33">
        <f t="shared" ref="C17:K17" si="0">SUM(C5:C16)</f>
        <v>23987</v>
      </c>
      <c r="D17" s="33">
        <f t="shared" si="0"/>
        <v>47974000</v>
      </c>
      <c r="E17" s="33">
        <f t="shared" si="0"/>
        <v>7196100</v>
      </c>
      <c r="F17" s="33">
        <f t="shared" si="0"/>
        <v>2518635</v>
      </c>
      <c r="G17" s="33">
        <f t="shared" si="0"/>
        <v>2158830</v>
      </c>
      <c r="H17" s="33">
        <f t="shared" si="0"/>
        <v>431766</v>
      </c>
      <c r="I17" s="33">
        <f t="shared" si="0"/>
        <v>647649</v>
      </c>
      <c r="J17" s="33">
        <f t="shared" si="0"/>
        <v>1439220</v>
      </c>
      <c r="K17" s="33">
        <f t="shared" si="0"/>
        <v>50</v>
      </c>
    </row>
    <row r="19" s="21" customFormat="1" spans="5:6">
      <c r="E19" s="34"/>
      <c r="F19" s="34"/>
    </row>
    <row r="20" s="21" customFormat="1" spans="5:9">
      <c r="E20" s="34"/>
      <c r="G20" s="35"/>
      <c r="H20" s="35"/>
      <c r="I20" s="35"/>
    </row>
    <row r="21" s="21" customFormat="1" spans="5:9">
      <c r="E21" s="34"/>
      <c r="G21" s="35"/>
      <c r="H21" s="35"/>
      <c r="I21" s="35"/>
    </row>
    <row r="22" s="21" customFormat="1" spans="5:9">
      <c r="E22" s="34"/>
      <c r="G22" s="35"/>
      <c r="H22" s="35"/>
      <c r="I22" s="35"/>
    </row>
    <row r="23" s="21" customFormat="1" spans="5:6">
      <c r="E23" s="34"/>
      <c r="F23" s="34"/>
    </row>
    <row r="24" s="21" customFormat="1" spans="5:6">
      <c r="E24" s="34"/>
      <c r="F24" s="34"/>
    </row>
  </sheetData>
  <mergeCells count="9">
    <mergeCell ref="A1:K1"/>
    <mergeCell ref="A2:K2"/>
    <mergeCell ref="E3:J3"/>
    <mergeCell ref="A17:B17"/>
    <mergeCell ref="A3:A4"/>
    <mergeCell ref="B3:B4"/>
    <mergeCell ref="C3:C4"/>
    <mergeCell ref="D3:D4"/>
    <mergeCell ref="K3:K4"/>
  </mergeCells>
  <printOptions horizontalCentered="1"/>
  <pageMargins left="0.393055555555556" right="0.393055555555556" top="0.590277777777778" bottom="0.786805555555556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opLeftCell="A8" workbookViewId="0">
      <selection activeCell="A17" sqref="$A17:$XFD19"/>
    </sheetView>
  </sheetViews>
  <sheetFormatPr defaultColWidth="9" defaultRowHeight="13.5"/>
  <cols>
    <col min="1" max="1" width="6.75" customWidth="1"/>
    <col min="2" max="3" width="12.125" customWidth="1"/>
    <col min="4" max="4" width="12.375" customWidth="1"/>
    <col min="5" max="5" width="12.5" customWidth="1"/>
    <col min="6" max="10" width="13.625" customWidth="1"/>
    <col min="11" max="11" width="8.75" customWidth="1"/>
    <col min="14" max="14" width="11.5"/>
  </cols>
  <sheetData>
    <row r="1" ht="35" customHeight="1" spans="1:11">
      <c r="A1" s="13" t="s">
        <v>43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="1" customFormat="1" ht="27" customHeight="1" spans="1:11">
      <c r="A2" s="14" t="s">
        <v>44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="1" customFormat="1" ht="25" customHeight="1" spans="1:11">
      <c r="A3" s="15" t="s">
        <v>2</v>
      </c>
      <c r="B3" s="15" t="s">
        <v>3</v>
      </c>
      <c r="C3" s="16" t="s">
        <v>4</v>
      </c>
      <c r="D3" s="16" t="s">
        <v>5</v>
      </c>
      <c r="E3" s="15" t="s">
        <v>6</v>
      </c>
      <c r="F3" s="15"/>
      <c r="G3" s="15"/>
      <c r="H3" s="15"/>
      <c r="I3" s="15"/>
      <c r="J3" s="15"/>
      <c r="K3" s="15" t="s">
        <v>7</v>
      </c>
    </row>
    <row r="4" s="1" customFormat="1" ht="25" customHeight="1" spans="1:11">
      <c r="A4" s="15"/>
      <c r="B4" s="15"/>
      <c r="C4" s="17"/>
      <c r="D4" s="17"/>
      <c r="E4" s="15" t="s">
        <v>8</v>
      </c>
      <c r="F4" s="15" t="s">
        <v>9</v>
      </c>
      <c r="G4" s="15" t="s">
        <v>10</v>
      </c>
      <c r="H4" s="15" t="s">
        <v>11</v>
      </c>
      <c r="I4" s="15" t="s">
        <v>12</v>
      </c>
      <c r="J4" s="15" t="s">
        <v>13</v>
      </c>
      <c r="K4" s="15"/>
    </row>
    <row r="5" s="1" customFormat="1" ht="25" customHeight="1" spans="1:11">
      <c r="A5" s="18">
        <v>1</v>
      </c>
      <c r="B5" s="15" t="s">
        <v>26</v>
      </c>
      <c r="C5" s="17">
        <v>337</v>
      </c>
      <c r="D5" s="17">
        <v>505500</v>
      </c>
      <c r="E5" s="15">
        <v>22747.5</v>
      </c>
      <c r="F5" s="15">
        <v>7961.63</v>
      </c>
      <c r="G5" s="15">
        <v>6824.25</v>
      </c>
      <c r="H5" s="15">
        <v>1364.84</v>
      </c>
      <c r="I5" s="15">
        <v>2047.28</v>
      </c>
      <c r="J5" s="15">
        <v>4549.5</v>
      </c>
      <c r="K5" s="15"/>
    </row>
    <row r="6" s="1" customFormat="1" ht="25" customHeight="1" spans="1:11">
      <c r="A6" s="18">
        <v>2</v>
      </c>
      <c r="B6" s="15" t="s">
        <v>28</v>
      </c>
      <c r="C6" s="17">
        <v>1215</v>
      </c>
      <c r="D6" s="17">
        <v>1822500</v>
      </c>
      <c r="E6" s="15">
        <v>82012.5</v>
      </c>
      <c r="F6" s="15">
        <v>28704.38</v>
      </c>
      <c r="G6" s="15">
        <v>24603.75</v>
      </c>
      <c r="H6" s="15">
        <v>4920.74</v>
      </c>
      <c r="I6" s="15">
        <v>7381.13</v>
      </c>
      <c r="J6" s="15">
        <v>16402.5</v>
      </c>
      <c r="K6" s="15"/>
    </row>
    <row r="7" s="1" customFormat="1" ht="25" customHeight="1" spans="1:11">
      <c r="A7" s="18">
        <v>3</v>
      </c>
      <c r="B7" s="15" t="s">
        <v>14</v>
      </c>
      <c r="C7" s="17">
        <v>1462</v>
      </c>
      <c r="D7" s="17">
        <v>2193000</v>
      </c>
      <c r="E7" s="15">
        <v>98685</v>
      </c>
      <c r="F7" s="15">
        <v>34539.75</v>
      </c>
      <c r="G7" s="15">
        <v>29605.5</v>
      </c>
      <c r="H7" s="15">
        <v>5921.1</v>
      </c>
      <c r="I7" s="15">
        <v>8881.65</v>
      </c>
      <c r="J7" s="15">
        <v>19737</v>
      </c>
      <c r="K7" s="15"/>
    </row>
    <row r="8" s="1" customFormat="1" ht="25" customHeight="1" spans="1:11">
      <c r="A8" s="18">
        <v>4</v>
      </c>
      <c r="B8" s="15" t="s">
        <v>29</v>
      </c>
      <c r="C8" s="17">
        <v>135</v>
      </c>
      <c r="D8" s="17">
        <v>202500</v>
      </c>
      <c r="E8" s="15">
        <v>9112.5</v>
      </c>
      <c r="F8" s="15">
        <v>3189.38</v>
      </c>
      <c r="G8" s="15">
        <v>2733.75</v>
      </c>
      <c r="H8" s="15">
        <v>546.74</v>
      </c>
      <c r="I8" s="15">
        <v>820.13</v>
      </c>
      <c r="J8" s="15">
        <v>1822.5</v>
      </c>
      <c r="K8" s="15"/>
    </row>
    <row r="9" s="1" customFormat="1" ht="25" customHeight="1" spans="1:11">
      <c r="A9" s="18">
        <v>5</v>
      </c>
      <c r="B9" s="15" t="s">
        <v>30</v>
      </c>
      <c r="C9" s="17">
        <v>338.59</v>
      </c>
      <c r="D9" s="17">
        <v>507885</v>
      </c>
      <c r="E9" s="15">
        <v>22854.83</v>
      </c>
      <c r="F9" s="15">
        <v>7999.19</v>
      </c>
      <c r="G9" s="15">
        <v>6856.45</v>
      </c>
      <c r="H9" s="15">
        <v>1371.28</v>
      </c>
      <c r="I9" s="15">
        <v>2056.94</v>
      </c>
      <c r="J9" s="15">
        <v>4570.97</v>
      </c>
      <c r="K9" s="15"/>
    </row>
    <row r="10" s="1" customFormat="1" ht="25" customHeight="1" spans="1:11">
      <c r="A10" s="18">
        <v>6</v>
      </c>
      <c r="B10" s="15" t="s">
        <v>31</v>
      </c>
      <c r="C10" s="17">
        <v>125</v>
      </c>
      <c r="D10" s="17">
        <v>187500</v>
      </c>
      <c r="E10" s="15">
        <v>8437.5</v>
      </c>
      <c r="F10" s="15">
        <v>2953.13</v>
      </c>
      <c r="G10" s="15">
        <v>2531.25</v>
      </c>
      <c r="H10" s="15">
        <v>506.24</v>
      </c>
      <c r="I10" s="15">
        <v>759.38</v>
      </c>
      <c r="J10" s="15">
        <v>1687.5</v>
      </c>
      <c r="K10" s="15"/>
    </row>
    <row r="11" s="1" customFormat="1" ht="25" customHeight="1" spans="1:11">
      <c r="A11" s="18">
        <v>7</v>
      </c>
      <c r="B11" s="15" t="s">
        <v>34</v>
      </c>
      <c r="C11" s="17">
        <v>508</v>
      </c>
      <c r="D11" s="17">
        <v>762000</v>
      </c>
      <c r="E11" s="15">
        <v>34290</v>
      </c>
      <c r="F11" s="15">
        <v>12001.5</v>
      </c>
      <c r="G11" s="15">
        <v>10287</v>
      </c>
      <c r="H11" s="15">
        <v>2057.4</v>
      </c>
      <c r="I11" s="15">
        <v>3086.1</v>
      </c>
      <c r="J11" s="15">
        <v>6858</v>
      </c>
      <c r="K11" s="15"/>
    </row>
    <row r="12" s="1" customFormat="1" ht="25" customHeight="1" spans="1:11">
      <c r="A12" s="18">
        <v>8</v>
      </c>
      <c r="B12" s="15" t="s">
        <v>18</v>
      </c>
      <c r="C12" s="17">
        <v>800.2</v>
      </c>
      <c r="D12" s="17">
        <v>1200300</v>
      </c>
      <c r="E12" s="15">
        <v>54013.5</v>
      </c>
      <c r="F12" s="15">
        <v>18904.74</v>
      </c>
      <c r="G12" s="15">
        <v>16204.05</v>
      </c>
      <c r="H12" s="15">
        <v>3240.78</v>
      </c>
      <c r="I12" s="15">
        <v>4861.23</v>
      </c>
      <c r="J12" s="15">
        <v>10802.7</v>
      </c>
      <c r="K12" s="15"/>
    </row>
    <row r="13" s="1" customFormat="1" ht="25" customHeight="1" spans="1:11">
      <c r="A13" s="18">
        <v>9</v>
      </c>
      <c r="B13" s="15" t="s">
        <v>36</v>
      </c>
      <c r="C13" s="17">
        <v>150</v>
      </c>
      <c r="D13" s="17">
        <v>225000</v>
      </c>
      <c r="E13" s="15">
        <v>10125</v>
      </c>
      <c r="F13" s="15">
        <v>3543.75</v>
      </c>
      <c r="G13" s="15">
        <v>3037.5</v>
      </c>
      <c r="H13" s="15">
        <v>607.5</v>
      </c>
      <c r="I13" s="15">
        <v>911.25</v>
      </c>
      <c r="J13" s="15">
        <v>2025</v>
      </c>
      <c r="K13" s="15"/>
    </row>
    <row r="14" s="1" customFormat="1" ht="25" customHeight="1" spans="1:11">
      <c r="A14" s="18">
        <v>10</v>
      </c>
      <c r="B14" s="15" t="s">
        <v>37</v>
      </c>
      <c r="C14" s="17">
        <v>531.95</v>
      </c>
      <c r="D14" s="17">
        <v>797925</v>
      </c>
      <c r="E14" s="15">
        <v>35906.63</v>
      </c>
      <c r="F14" s="15">
        <v>12567.33</v>
      </c>
      <c r="G14" s="15">
        <v>10771.99</v>
      </c>
      <c r="H14" s="15">
        <v>2154.37</v>
      </c>
      <c r="I14" s="15">
        <v>3231.61</v>
      </c>
      <c r="J14" s="15">
        <v>7181.33</v>
      </c>
      <c r="K14" s="15"/>
    </row>
    <row r="15" s="1" customFormat="1" ht="25" customHeight="1" spans="1:11">
      <c r="A15" s="18">
        <v>11</v>
      </c>
      <c r="B15" s="15" t="s">
        <v>38</v>
      </c>
      <c r="C15" s="17">
        <v>672.92</v>
      </c>
      <c r="D15" s="17">
        <v>1009380</v>
      </c>
      <c r="E15" s="15">
        <v>45422.1</v>
      </c>
      <c r="F15" s="15">
        <v>15897.74</v>
      </c>
      <c r="G15" s="15">
        <v>13626.63</v>
      </c>
      <c r="H15" s="15">
        <v>2725.32</v>
      </c>
      <c r="I15" s="15">
        <v>4087.99</v>
      </c>
      <c r="J15" s="15">
        <v>9084.42</v>
      </c>
      <c r="K15" s="15"/>
    </row>
    <row r="16" s="1" customFormat="1" ht="25" customHeight="1" spans="1:11">
      <c r="A16" s="15"/>
      <c r="B16" s="15" t="s">
        <v>15</v>
      </c>
      <c r="C16" s="19">
        <f t="shared" ref="C16:J16" si="0">SUM(C5:C15)</f>
        <v>6275.66</v>
      </c>
      <c r="D16" s="19">
        <f t="shared" si="0"/>
        <v>9413490</v>
      </c>
      <c r="E16" s="19">
        <f t="shared" si="0"/>
        <v>423607.06</v>
      </c>
      <c r="F16" s="19">
        <f t="shared" si="0"/>
        <v>148262.52</v>
      </c>
      <c r="G16" s="19">
        <f t="shared" si="0"/>
        <v>127082.12</v>
      </c>
      <c r="H16" s="19">
        <f t="shared" si="0"/>
        <v>25416.31</v>
      </c>
      <c r="I16" s="19">
        <f t="shared" si="0"/>
        <v>38124.69</v>
      </c>
      <c r="J16" s="19">
        <f t="shared" si="0"/>
        <v>84721.42</v>
      </c>
      <c r="K16" s="20"/>
    </row>
  </sheetData>
  <mergeCells count="8">
    <mergeCell ref="A1:K1"/>
    <mergeCell ref="A2:K2"/>
    <mergeCell ref="E3:J3"/>
    <mergeCell ref="A3:A4"/>
    <mergeCell ref="B3:B4"/>
    <mergeCell ref="C3:C4"/>
    <mergeCell ref="D3:D4"/>
    <mergeCell ref="K3:K4"/>
  </mergeCells>
  <printOptions horizontalCentered="1"/>
  <pageMargins left="0.590277777777778" right="0.590277777777778" top="0.590277777777778" bottom="0.590277777777778" header="0.5" footer="0.5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topLeftCell="A7" workbookViewId="0">
      <selection activeCell="A16" sqref="$A16:$XFD18"/>
    </sheetView>
  </sheetViews>
  <sheetFormatPr defaultColWidth="9" defaultRowHeight="13.5"/>
  <cols>
    <col min="1" max="1" width="5.75" customWidth="1"/>
    <col min="2" max="2" width="9" customWidth="1"/>
    <col min="3" max="3" width="7.75" customWidth="1"/>
    <col min="4" max="4" width="6.375" customWidth="1"/>
    <col min="5" max="5" width="9.125" customWidth="1"/>
    <col min="6" max="6" width="7.125" customWidth="1"/>
    <col min="7" max="7" width="7.25" customWidth="1"/>
    <col min="8" max="8" width="6.625" customWidth="1"/>
    <col min="9" max="9" width="9.75" customWidth="1"/>
    <col min="10" max="10" width="11.875" customWidth="1"/>
    <col min="11" max="15" width="10.625" customWidth="1"/>
    <col min="16" max="16" width="7.5" customWidth="1"/>
  </cols>
  <sheetData>
    <row r="1" ht="27" customHeight="1" spans="1:16">
      <c r="A1" s="2" t="s">
        <v>45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ht="29" customHeight="1" spans="1:16">
      <c r="A2" s="3" t="s">
        <v>46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="1" customFormat="1" ht="24" customHeight="1" spans="1:16">
      <c r="A3" s="4" t="s">
        <v>2</v>
      </c>
      <c r="B3" s="4" t="s">
        <v>47</v>
      </c>
      <c r="C3" s="4" t="s">
        <v>4</v>
      </c>
      <c r="D3" s="4"/>
      <c r="E3" s="4"/>
      <c r="F3" s="4"/>
      <c r="G3" s="4"/>
      <c r="H3" s="4"/>
      <c r="I3" s="4"/>
      <c r="J3" s="9" t="s">
        <v>5</v>
      </c>
      <c r="K3" s="4" t="s">
        <v>6</v>
      </c>
      <c r="L3" s="4"/>
      <c r="M3" s="4"/>
      <c r="N3" s="4"/>
      <c r="O3" s="4"/>
      <c r="P3" s="4" t="s">
        <v>7</v>
      </c>
    </row>
    <row r="4" s="1" customFormat="1" ht="24" customHeight="1" spans="1:16">
      <c r="A4" s="4"/>
      <c r="B4" s="4"/>
      <c r="C4" s="4" t="s">
        <v>48</v>
      </c>
      <c r="D4" s="4" t="s">
        <v>49</v>
      </c>
      <c r="E4" s="4" t="s">
        <v>50</v>
      </c>
      <c r="F4" s="4" t="s">
        <v>51</v>
      </c>
      <c r="G4" s="4" t="s">
        <v>52</v>
      </c>
      <c r="H4" s="4" t="s">
        <v>53</v>
      </c>
      <c r="I4" s="4" t="s">
        <v>15</v>
      </c>
      <c r="J4" s="10"/>
      <c r="K4" s="4" t="s">
        <v>8</v>
      </c>
      <c r="L4" s="4" t="s">
        <v>10</v>
      </c>
      <c r="M4" s="4" t="s">
        <v>11</v>
      </c>
      <c r="N4" s="4" t="s">
        <v>12</v>
      </c>
      <c r="O4" s="4" t="s">
        <v>13</v>
      </c>
      <c r="P4" s="4"/>
    </row>
    <row r="5" ht="30" customHeight="1" spans="1:16">
      <c r="A5" s="5">
        <v>1</v>
      </c>
      <c r="B5" s="4" t="s">
        <v>26</v>
      </c>
      <c r="C5" s="6">
        <v>25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25</v>
      </c>
      <c r="J5" s="6">
        <v>75000</v>
      </c>
      <c r="K5" s="6">
        <v>9000</v>
      </c>
      <c r="L5" s="6">
        <v>3600</v>
      </c>
      <c r="M5" s="6">
        <v>720</v>
      </c>
      <c r="N5" s="6">
        <v>1080</v>
      </c>
      <c r="O5" s="11">
        <v>3600</v>
      </c>
      <c r="P5" s="12"/>
    </row>
    <row r="6" ht="30" customHeight="1" spans="1:16">
      <c r="A6" s="5">
        <v>2</v>
      </c>
      <c r="B6" s="4" t="s">
        <v>28</v>
      </c>
      <c r="C6" s="6">
        <v>0</v>
      </c>
      <c r="D6" s="6">
        <v>0</v>
      </c>
      <c r="E6" s="6">
        <v>0</v>
      </c>
      <c r="F6" s="6">
        <v>0</v>
      </c>
      <c r="G6" s="6">
        <v>155</v>
      </c>
      <c r="H6" s="6">
        <v>20</v>
      </c>
      <c r="I6" s="6">
        <v>175</v>
      </c>
      <c r="J6" s="6">
        <v>525000</v>
      </c>
      <c r="K6" s="6">
        <v>63000</v>
      </c>
      <c r="L6" s="6">
        <v>25200</v>
      </c>
      <c r="M6" s="6">
        <v>5040</v>
      </c>
      <c r="N6" s="6">
        <v>7560</v>
      </c>
      <c r="O6" s="11">
        <v>25200</v>
      </c>
      <c r="P6" s="12"/>
    </row>
    <row r="7" ht="30" customHeight="1" spans="1:16">
      <c r="A7" s="5">
        <v>3</v>
      </c>
      <c r="B7" s="4" t="s">
        <v>29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290</v>
      </c>
      <c r="I7" s="6">
        <v>290</v>
      </c>
      <c r="J7" s="6">
        <v>870000</v>
      </c>
      <c r="K7" s="6">
        <v>104400</v>
      </c>
      <c r="L7" s="6">
        <v>41760</v>
      </c>
      <c r="M7" s="6">
        <v>8352</v>
      </c>
      <c r="N7" s="6">
        <v>12528</v>
      </c>
      <c r="O7" s="11">
        <v>41760</v>
      </c>
      <c r="P7" s="12"/>
    </row>
    <row r="8" ht="30" customHeight="1" spans="1:16">
      <c r="A8" s="5">
        <v>4</v>
      </c>
      <c r="B8" s="4" t="s">
        <v>30</v>
      </c>
      <c r="C8" s="6">
        <v>0</v>
      </c>
      <c r="D8" s="6">
        <v>0</v>
      </c>
      <c r="E8" s="6">
        <v>0</v>
      </c>
      <c r="F8" s="6">
        <v>2986</v>
      </c>
      <c r="G8" s="6">
        <v>0</v>
      </c>
      <c r="H8" s="6">
        <v>80</v>
      </c>
      <c r="I8" s="6">
        <v>3066</v>
      </c>
      <c r="J8" s="6">
        <v>9198000</v>
      </c>
      <c r="K8" s="6">
        <v>1103760</v>
      </c>
      <c r="L8" s="6">
        <v>441504</v>
      </c>
      <c r="M8" s="6">
        <v>88300.8</v>
      </c>
      <c r="N8" s="6">
        <v>132451.2</v>
      </c>
      <c r="O8" s="11">
        <v>441504</v>
      </c>
      <c r="P8" s="12"/>
    </row>
    <row r="9" ht="30" customHeight="1" spans="1:16">
      <c r="A9" s="5">
        <v>5</v>
      </c>
      <c r="B9" s="4" t="s">
        <v>31</v>
      </c>
      <c r="C9" s="6">
        <v>0</v>
      </c>
      <c r="D9" s="6">
        <v>0</v>
      </c>
      <c r="E9" s="6">
        <v>2231.79</v>
      </c>
      <c r="F9" s="6">
        <v>0</v>
      </c>
      <c r="G9" s="6">
        <v>970</v>
      </c>
      <c r="H9" s="6">
        <v>177</v>
      </c>
      <c r="I9" s="6">
        <v>3378.79</v>
      </c>
      <c r="J9" s="6">
        <v>10136370</v>
      </c>
      <c r="K9" s="6">
        <v>1216364.4</v>
      </c>
      <c r="L9" s="6">
        <v>486545.76</v>
      </c>
      <c r="M9" s="6">
        <v>97309.15</v>
      </c>
      <c r="N9" s="6">
        <v>145963.73</v>
      </c>
      <c r="O9" s="11">
        <v>486545.76</v>
      </c>
      <c r="P9" s="12"/>
    </row>
    <row r="10" ht="30" customHeight="1" spans="1:16">
      <c r="A10" s="5">
        <v>6</v>
      </c>
      <c r="B10" s="4" t="s">
        <v>34</v>
      </c>
      <c r="C10" s="6">
        <v>0</v>
      </c>
      <c r="D10" s="6">
        <v>0</v>
      </c>
      <c r="E10" s="6">
        <v>274</v>
      </c>
      <c r="F10" s="6">
        <v>0</v>
      </c>
      <c r="G10" s="6">
        <v>0</v>
      </c>
      <c r="H10" s="6">
        <v>30</v>
      </c>
      <c r="I10" s="6">
        <v>304</v>
      </c>
      <c r="J10" s="6">
        <v>912000</v>
      </c>
      <c r="K10" s="6">
        <v>109440</v>
      </c>
      <c r="L10" s="6">
        <v>43776</v>
      </c>
      <c r="M10" s="6">
        <v>8755.2</v>
      </c>
      <c r="N10" s="6">
        <v>13132.8</v>
      </c>
      <c r="O10" s="11">
        <v>43776</v>
      </c>
      <c r="P10" s="12"/>
    </row>
    <row r="11" ht="30" customHeight="1" spans="1:16">
      <c r="A11" s="5">
        <v>7</v>
      </c>
      <c r="B11" s="4" t="s">
        <v>18</v>
      </c>
      <c r="C11" s="6">
        <v>0</v>
      </c>
      <c r="D11" s="6">
        <v>153</v>
      </c>
      <c r="E11" s="6">
        <v>200</v>
      </c>
      <c r="F11" s="6">
        <v>0</v>
      </c>
      <c r="G11" s="6">
        <v>0</v>
      </c>
      <c r="H11" s="6">
        <v>582</v>
      </c>
      <c r="I11" s="6">
        <v>935</v>
      </c>
      <c r="J11" s="6">
        <v>2805000</v>
      </c>
      <c r="K11" s="6">
        <v>336600</v>
      </c>
      <c r="L11" s="6">
        <v>134640</v>
      </c>
      <c r="M11" s="6">
        <v>26928</v>
      </c>
      <c r="N11" s="6">
        <v>40392</v>
      </c>
      <c r="O11" s="11">
        <v>134640</v>
      </c>
      <c r="P11" s="12"/>
    </row>
    <row r="12" ht="30" customHeight="1" spans="1:16">
      <c r="A12" s="5">
        <v>8</v>
      </c>
      <c r="B12" s="4" t="s">
        <v>35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37</v>
      </c>
      <c r="I12" s="6">
        <v>37</v>
      </c>
      <c r="J12" s="6">
        <v>111000</v>
      </c>
      <c r="K12" s="6">
        <v>13320</v>
      </c>
      <c r="L12" s="6">
        <v>5328</v>
      </c>
      <c r="M12" s="6">
        <v>1065.6</v>
      </c>
      <c r="N12" s="6">
        <v>1598.4</v>
      </c>
      <c r="O12" s="11">
        <v>5328</v>
      </c>
      <c r="P12" s="12"/>
    </row>
    <row r="13" ht="30" customHeight="1" spans="1:16">
      <c r="A13" s="5">
        <v>9</v>
      </c>
      <c r="B13" s="4" t="s">
        <v>37</v>
      </c>
      <c r="C13" s="6">
        <v>0</v>
      </c>
      <c r="D13" s="6">
        <v>0</v>
      </c>
      <c r="E13" s="6">
        <v>52</v>
      </c>
      <c r="F13" s="6">
        <v>0</v>
      </c>
      <c r="G13" s="6">
        <v>0</v>
      </c>
      <c r="H13" s="6">
        <v>150</v>
      </c>
      <c r="I13" s="6">
        <v>202</v>
      </c>
      <c r="J13" s="6">
        <v>606000</v>
      </c>
      <c r="K13" s="6">
        <v>72720</v>
      </c>
      <c r="L13" s="6">
        <v>29088</v>
      </c>
      <c r="M13" s="6">
        <v>5817.6</v>
      </c>
      <c r="N13" s="6">
        <v>8726.4</v>
      </c>
      <c r="O13" s="11">
        <v>29088</v>
      </c>
      <c r="P13" s="12"/>
    </row>
    <row r="14" ht="30" customHeight="1" spans="1:16">
      <c r="A14" s="5">
        <v>10</v>
      </c>
      <c r="B14" s="4" t="s">
        <v>38</v>
      </c>
      <c r="C14" s="6">
        <v>0</v>
      </c>
      <c r="D14" s="6">
        <v>0</v>
      </c>
      <c r="E14" s="6">
        <v>264</v>
      </c>
      <c r="F14" s="6">
        <v>0</v>
      </c>
      <c r="G14" s="6">
        <v>0</v>
      </c>
      <c r="H14" s="6">
        <v>0</v>
      </c>
      <c r="I14" s="6">
        <v>264</v>
      </c>
      <c r="J14" s="6">
        <v>792000</v>
      </c>
      <c r="K14" s="6">
        <v>95040</v>
      </c>
      <c r="L14" s="6">
        <v>38016</v>
      </c>
      <c r="M14" s="6">
        <v>7603.2</v>
      </c>
      <c r="N14" s="6">
        <v>11404.8</v>
      </c>
      <c r="O14" s="11">
        <v>38016</v>
      </c>
      <c r="P14" s="12"/>
    </row>
    <row r="15" s="1" customFormat="1" ht="30" customHeight="1" spans="1:16">
      <c r="A15" s="7" t="s">
        <v>15</v>
      </c>
      <c r="B15" s="8"/>
      <c r="C15" s="6">
        <f t="shared" ref="C15:K15" si="0">SUM(C5:C14)</f>
        <v>25</v>
      </c>
      <c r="D15" s="6">
        <f t="shared" si="0"/>
        <v>153</v>
      </c>
      <c r="E15" s="6">
        <f t="shared" si="0"/>
        <v>3021.79</v>
      </c>
      <c r="F15" s="6">
        <f t="shared" si="0"/>
        <v>2986</v>
      </c>
      <c r="G15" s="6">
        <f t="shared" si="0"/>
        <v>1125</v>
      </c>
      <c r="H15" s="6">
        <f t="shared" si="0"/>
        <v>1366</v>
      </c>
      <c r="I15" s="6">
        <f t="shared" ref="I15:P15" si="1">SUM(I5:I14)</f>
        <v>8676.79</v>
      </c>
      <c r="J15" s="6">
        <f t="shared" si="1"/>
        <v>26030370</v>
      </c>
      <c r="K15" s="6">
        <f t="shared" si="1"/>
        <v>3123644.4</v>
      </c>
      <c r="L15" s="6">
        <f t="shared" si="1"/>
        <v>1249457.76</v>
      </c>
      <c r="M15" s="6">
        <f t="shared" si="1"/>
        <v>249891.55</v>
      </c>
      <c r="N15" s="6">
        <f t="shared" si="1"/>
        <v>374837.33</v>
      </c>
      <c r="O15" s="6">
        <f t="shared" si="1"/>
        <v>1249457.76</v>
      </c>
      <c r="P15" s="12"/>
    </row>
  </sheetData>
  <mergeCells count="9">
    <mergeCell ref="A1:P1"/>
    <mergeCell ref="A2:P2"/>
    <mergeCell ref="C3:I3"/>
    <mergeCell ref="K3:O3"/>
    <mergeCell ref="A15:B15"/>
    <mergeCell ref="A3:A4"/>
    <mergeCell ref="B3:B4"/>
    <mergeCell ref="J3:J4"/>
    <mergeCell ref="P3:P4"/>
  </mergeCells>
  <printOptions horizontalCentered="1"/>
  <pageMargins left="0.196527777777778" right="0.196527777777778" top="0.393055555555556" bottom="0.393055555555556" header="0.393055555555556" footer="0.393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母猪</vt:lpstr>
      <vt:lpstr>育肥猪</vt:lpstr>
      <vt:lpstr>水稻</vt:lpstr>
      <vt:lpstr>水稻制种</vt:lpstr>
      <vt:lpstr>甘蔗</vt:lpstr>
      <vt:lpstr>水果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蜻蜓队长</cp:lastModifiedBy>
  <dcterms:created xsi:type="dcterms:W3CDTF">2018-07-19T03:22:00Z</dcterms:created>
  <dcterms:modified xsi:type="dcterms:W3CDTF">2025-10-14T03:49:40Z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BE57353FDBD74322A686771BEFB15A15_13</vt:lpwstr>
  </property>
</Properties>
</file>