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5"/>
  </bookViews>
  <sheets>
    <sheet name="母猪" sheetId="1" r:id="rId1"/>
    <sheet name="育肥猪" sheetId="2" r:id="rId2"/>
    <sheet name="仔猪" sheetId="3" r:id="rId3"/>
    <sheet name="水稻" sheetId="10" r:id="rId4"/>
    <sheet name="水稻制种" sheetId="12" r:id="rId5"/>
    <sheet name="甘蔗" sheetId="11" r:id="rId6"/>
    <sheet name="茶叶" sheetId="13" r:id="rId7"/>
    <sheet name="蔬菜" sheetId="9" r:id="rId8"/>
    <sheet name="水果" sheetId="8" r:id="rId9"/>
  </sheets>
  <definedNames>
    <definedName name="_xlnm.Print_Area" localSheetId="0">母猪!$A$1:$K$10</definedName>
    <definedName name="_xlnm._FilterDatabase" localSheetId="0" hidden="1">母猪!$A$1:$K$10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<sst xmlns="http://schemas.openxmlformats.org/spreadsheetml/2006/main" count="262" uniqueCount="97">
  <si>
    <t>廉江市2025年第二季度政策性能繁母猪养殖保险承保明细表</t>
  </si>
  <si>
    <t>承保公司：中国人民财产保险股份有限公司廉江支公司           统计时间：2025年4月1日-6月30日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</si>
  <si>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</si>
  <si>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</si>
  <si>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</si>
  <si>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</si>
  <si>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</si>
  <si>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</si>
  <si>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</si>
  <si>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</si>
  <si>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</si>
  <si>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</si>
  <si>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</si>
  <si>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</si>
  <si>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高桥镇</t>
  </si>
  <si>
    <t>新民镇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</si>
  <si>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</si>
  <si>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</si>
  <si>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</si>
  <si>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</si>
  <si>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</si>
  <si>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</si>
  <si>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廉江市2025年第二季度政策性育肥猪养殖保险承保明细表</t>
  </si>
  <si>
    <t>承保公司：中国人民财产保险股份有限公司廉江支公司                   统计时间：2025年4月1日-6月30日              单位：头、元</t>
  </si>
  <si>
    <t>吉水镇</t>
  </si>
  <si>
    <t>塘蓬镇</t>
  </si>
  <si>
    <t xml:space="preserve">  保险经办机构负责人：</t>
  </si>
  <si>
    <t xml:space="preserve">  农业农村部门负责人：</t>
  </si>
  <si>
    <r>
      <rPr>
        <sz val="12"/>
        <color theme="1"/>
        <rFont val="宋体"/>
        <charset val="134"/>
      </rPr>
      <t xml:space="preserve">       2025年7月5日</t>
    </r>
    <r>
      <rPr>
        <sz val="12"/>
        <color theme="1"/>
        <rFont val="Times New Roman"/>
        <charset val="134"/>
      </rPr>
      <t> </t>
    </r>
  </si>
  <si>
    <r>
      <rPr>
        <sz val="12"/>
        <color theme="1"/>
        <rFont val="宋体"/>
        <charset val="134"/>
      </rPr>
      <t xml:space="preserve">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</si>
  <si>
    <t>廉江市2025年第二季度政策性仔猪养殖保险承保明细表</t>
  </si>
  <si>
    <t>承保公司：中国人民财产保险股份有限公司廉江支公司                  统计时间：2025年4月1日-6月30日              单位：头、元</t>
  </si>
  <si>
    <r>
      <rPr>
        <sz val="12"/>
        <color theme="1"/>
        <rFont val="宋体"/>
        <charset val="134"/>
      </rPr>
      <t>2025年7月5日</t>
    </r>
    <r>
      <rPr>
        <sz val="12"/>
        <color theme="1"/>
        <rFont val="Times New Roman"/>
        <charset val="134"/>
      </rPr>
      <t> </t>
    </r>
  </si>
  <si>
    <t>廉江市2025年第二季度水稻完全成本保险承保明细表</t>
  </si>
  <si>
    <r>
      <rPr>
        <sz val="11"/>
        <rFont val="仿宋_GB2312"/>
        <charset val="134"/>
      </rPr>
      <t>承保公司：中国人民财产保险股份有限公司廉江支公司            统计时间：2025年4月1日至6月30日</t>
    </r>
    <r>
      <rPr>
        <sz val="11"/>
        <rFont val="宋体"/>
        <charset val="134"/>
      </rPr>
      <t xml:space="preserve">             </t>
    </r>
    <r>
      <rPr>
        <sz val="11"/>
        <rFont val="仿宋_GB2312"/>
        <charset val="134"/>
      </rPr>
      <t>单位：亩、元、户</t>
    </r>
  </si>
  <si>
    <r>
      <rPr>
        <sz val="10"/>
        <rFont val="仿宋_GB2312"/>
        <charset val="134"/>
      </rPr>
      <t>备注</t>
    </r>
    <r>
      <rPr>
        <sz val="10"/>
        <rFont val="宋体"/>
        <charset val="134"/>
      </rPr>
      <t>(</t>
    </r>
    <r>
      <rPr>
        <sz val="10"/>
        <rFont val="仿宋_GB2312"/>
        <charset val="134"/>
      </rPr>
      <t>户数</t>
    </r>
    <r>
      <rPr>
        <sz val="10"/>
        <rFont val="宋体"/>
        <charset val="134"/>
      </rPr>
      <t>)</t>
    </r>
  </si>
  <si>
    <t>安铺镇</t>
  </si>
  <si>
    <t>车板镇</t>
  </si>
  <si>
    <t>城北街道</t>
  </si>
  <si>
    <t>城南街道</t>
  </si>
  <si>
    <t>和寮镇</t>
  </si>
  <si>
    <t>河唇镇</t>
  </si>
  <si>
    <t>横山镇</t>
  </si>
  <si>
    <t>良垌镇</t>
  </si>
  <si>
    <t>青平镇</t>
  </si>
  <si>
    <t>石城镇</t>
  </si>
  <si>
    <t>石角镇</t>
  </si>
  <si>
    <t>石颈镇</t>
  </si>
  <si>
    <t>石岭镇</t>
  </si>
  <si>
    <t>雅塘镇</t>
  </si>
  <si>
    <t>营仔镇</t>
  </si>
  <si>
    <t>长山镇</t>
  </si>
  <si>
    <t xml:space="preserve">     保险经办机构负责人：</t>
  </si>
  <si>
    <t xml:space="preserve">        农业农村部门负责人：</t>
  </si>
  <si>
    <t xml:space="preserve">     保险经办机构（盖章）：</t>
  </si>
  <si>
    <t xml:space="preserve">        农业农村部门（盖章）：</t>
  </si>
  <si>
    <t>年   月   日</t>
  </si>
  <si>
    <t>廉江市2025年第二季度政策性水稻制种种植保险承保明细表</t>
  </si>
  <si>
    <r>
      <rPr>
        <sz val="12"/>
        <rFont val="仿宋_GB2312"/>
        <charset val="134"/>
      </rPr>
      <t>承保公司：中国人民财产保险股份有限公司廉江支公司            统计时间：2025年4月1日至6月30日</t>
    </r>
    <r>
      <rPr>
        <sz val="12"/>
        <rFont val="宋体"/>
        <charset val="134"/>
      </rPr>
      <t xml:space="preserve">             </t>
    </r>
    <r>
      <rPr>
        <sz val="12"/>
        <rFont val="仿宋_GB2312"/>
        <charset val="134"/>
      </rPr>
      <t>单位：亩、元</t>
    </r>
  </si>
  <si>
    <r>
      <rPr>
        <sz val="10.5"/>
        <rFont val="仿宋_GB2312"/>
        <charset val="134"/>
      </rPr>
      <t>备注</t>
    </r>
    <r>
      <rPr>
        <sz val="10.5"/>
        <rFont val="宋体"/>
        <charset val="134"/>
      </rPr>
      <t>(</t>
    </r>
    <r>
      <rPr>
        <sz val="10.5"/>
        <rFont val="仿宋_GB2312"/>
        <charset val="134"/>
      </rPr>
      <t>户数</t>
    </r>
    <r>
      <rPr>
        <sz val="10.5"/>
        <rFont val="宋体"/>
        <charset val="134"/>
      </rPr>
      <t>)</t>
    </r>
  </si>
  <si>
    <r>
      <t xml:space="preserve">                               年</t>
    </r>
    <r>
      <rPr>
        <sz val="12"/>
        <rFont val="宋体"/>
        <charset val="134"/>
      </rPr>
      <t xml:space="preserve">   </t>
    </r>
    <r>
      <rPr>
        <sz val="12"/>
        <rFont val="仿宋_GB2312"/>
        <charset val="134"/>
      </rPr>
      <t>月</t>
    </r>
    <r>
      <rPr>
        <sz val="12"/>
        <rFont val="宋体"/>
        <charset val="134"/>
      </rPr>
      <t xml:space="preserve">   </t>
    </r>
    <r>
      <rPr>
        <sz val="12"/>
        <rFont val="仿宋_GB2312"/>
        <charset val="134"/>
      </rPr>
      <t>日</t>
    </r>
  </si>
  <si>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年第二季度政策性甘蔗种植保险承保明细表</t>
    </r>
  </si>
  <si>
    <t>承保公司：中国人民财产保险股份有限公司廉江支公司        统计时间：2025年4月1日-6月30日            单位：亩、元</t>
  </si>
  <si>
    <t>保险经办机构负责人 ：</t>
  </si>
  <si>
    <t xml:space="preserve">            农业农村部门负责人 ：</t>
  </si>
  <si>
    <t xml:space="preserve">           农业农村部门（盖章）：</t>
  </si>
  <si>
    <r>
      <t xml:space="preserve"> 2025年7月5日</t>
    </r>
    <r>
      <rPr>
        <sz val="12"/>
        <color theme="1"/>
        <rFont val="Times New Roman"/>
        <charset val="134"/>
      </rPr>
      <t> </t>
    </r>
  </si>
  <si>
    <t xml:space="preserve">                    年   月   日</t>
  </si>
  <si>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2025</t>
    </r>
    <r>
      <rPr>
        <b/>
        <sz val="18"/>
        <color theme="1"/>
        <rFont val="宋体"/>
        <charset val="134"/>
      </rPr>
      <t>年第二季度政策性茶树种植与茶叶损失保险承保明细表</t>
    </r>
  </si>
  <si>
    <t>承保公司：中国人民财产保险股份有限公司廉江支公司              统计时间：2025年4月1日-6月30日                   单位：亩、元</t>
  </si>
  <si>
    <t xml:space="preserve">    农业农村部门负责人 ：</t>
  </si>
  <si>
    <t xml:space="preserve">   农业农村部门（盖章）：</t>
  </si>
  <si>
    <t xml:space="preserve">                               年   月   日</t>
  </si>
  <si>
    <t>廉江市2025年第二季度政策性蔬菜种植保险承保明细表</t>
  </si>
  <si>
    <t>承保公司：中国人民财产保险股份有限公司廉江支公司             统计时间：2025年4月1日-6月30日                   单位：亩、元</t>
  </si>
  <si>
    <t>冬瓜</t>
  </si>
  <si>
    <t>辣椒</t>
  </si>
  <si>
    <t>毛豆</t>
  </si>
  <si>
    <t>农业农村部门负责人 ：</t>
  </si>
  <si>
    <t>农业农村部门（盖章）：</t>
  </si>
  <si>
    <r>
      <rPr>
        <sz val="14"/>
        <color theme="1"/>
        <rFont val="宋体"/>
        <charset val="134"/>
      </rPr>
      <t xml:space="preserve">  2025年7月5日</t>
    </r>
    <r>
      <rPr>
        <sz val="14"/>
        <color theme="1"/>
        <rFont val="Times New Roman"/>
        <charset val="134"/>
      </rPr>
      <t> </t>
    </r>
  </si>
  <si>
    <t>廉江市2025年第二季度政策性岭南特色水果种植保险承保明细表</t>
  </si>
  <si>
    <t>承保公司：中国人民财产保险股份有限公司廉江支公司                  统计时间：2025年4月1日-6月30日                   单位：亩、元</t>
  </si>
  <si>
    <t>镇街</t>
  </si>
  <si>
    <t>菠萝蜜</t>
  </si>
  <si>
    <t>橙</t>
  </si>
  <si>
    <t>番石榴</t>
  </si>
  <si>
    <t>黄皮果</t>
  </si>
  <si>
    <t>火龙果</t>
  </si>
  <si>
    <t>荔枝</t>
  </si>
  <si>
    <t>龙眼</t>
  </si>
  <si>
    <t>柠檬</t>
  </si>
  <si>
    <t>香蕉</t>
  </si>
  <si>
    <t xml:space="preserve">        保险经办机构负责人：</t>
  </si>
  <si>
    <t>农业农村部门负责人  ：</t>
  </si>
  <si>
    <t xml:space="preserve">      保险经办机构（盖章）：</t>
  </si>
  <si>
    <t>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</si>
</sst>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0_);[Red]\(0.00\)"/>
    <numFmt numFmtId="179" formatCode="0_);[Red]\(0\)"/>
    <numFmt numFmtId="180" formatCode="0_ 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Arial Narrow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0"/>
    </font>
    <font>
      <sz val="14"/>
      <color theme="1"/>
      <name val="宋体"/>
      <charset val="134"/>
    </font>
    <font>
      <sz val="11"/>
      <color theme="1"/>
      <name val="Arial Narrow"/>
      <charset val="134"/>
    </font>
    <font>
      <sz val="12"/>
      <color theme="1"/>
      <name val="Arial Narrow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b/>
      <sz val="18"/>
      <name val="仿宋_GB2312"/>
      <charset val="134"/>
    </font>
    <font>
      <sz val="12"/>
      <name val="仿宋_GB2312"/>
      <charset val="134"/>
    </font>
    <font>
      <sz val="10.5"/>
      <name val="仿宋_GB2312"/>
      <charset val="134"/>
    </font>
    <font>
      <b/>
      <sz val="14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b/>
      <sz val="18"/>
      <color theme="1"/>
      <name val="Times New Roman"/>
      <charset val="134"/>
    </font>
    <font>
      <sz val="10.5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1" applyNumberFormat="0" applyAlignment="0" applyProtection="0">
      <alignment vertical="center"/>
    </xf>
    <xf numFmtId="0" fontId="35" fillId="4" borderId="12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1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6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5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31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vertical="center"/>
    </xf>
    <xf numFmtId="177" fontId="17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0" fontId="19" fillId="0" borderId="5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178" fontId="24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1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F7" sqref="F7:I7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3.875" customWidth="1"/>
    <col min="5" max="10" width="14.625" customWidth="1"/>
    <col min="11" max="11" width="11" customWidth="1"/>
    <col min="13" max="13" width="10.375"/>
    <col min="15" max="15" width="9.375"/>
  </cols>
  <sheetData>
    <row r="1" ht="46" customHeight="1" spans="1:1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4" customFormat="1" ht="33" customHeight="1" spans="1:1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="14" customFormat="1" ht="28" customHeight="1" spans="1:11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/>
      <c r="G3" s="37"/>
      <c r="H3" s="37"/>
      <c r="I3" s="37"/>
      <c r="J3" s="37"/>
      <c r="K3" s="37" t="s">
        <v>7</v>
      </c>
    </row>
    <row r="4" s="14" customFormat="1" ht="28" customHeight="1" spans="1:11">
      <c r="A4" s="37"/>
      <c r="B4" s="37"/>
      <c r="C4" s="39"/>
      <c r="D4" s="39"/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7" t="s">
        <v>13</v>
      </c>
      <c r="K4" s="37"/>
    </row>
    <row r="5" s="14" customFormat="1" ht="30" customHeight="1" spans="1:11">
      <c r="A5" s="45">
        <v>1</v>
      </c>
      <c r="B5" s="95" t="s">
        <v>14</v>
      </c>
      <c r="C5" s="40">
        <v>660</v>
      </c>
      <c r="D5" s="96">
        <v>1650000</v>
      </c>
      <c r="E5" s="96">
        <v>115500</v>
      </c>
      <c r="F5" s="96">
        <v>46200</v>
      </c>
      <c r="G5" s="96">
        <v>28875</v>
      </c>
      <c r="H5" s="96">
        <v>4620</v>
      </c>
      <c r="I5" s="96">
        <v>6930</v>
      </c>
      <c r="J5" s="96">
        <v>28875</v>
      </c>
      <c r="K5" s="44"/>
    </row>
    <row r="6" s="14" customFormat="1" ht="30" customHeight="1" spans="1:11">
      <c r="A6" s="45">
        <v>2</v>
      </c>
      <c r="B6" s="95" t="s">
        <v>15</v>
      </c>
      <c r="C6" s="40">
        <v>802</v>
      </c>
      <c r="D6" s="96">
        <v>2005000</v>
      </c>
      <c r="E6" s="96">
        <v>140350</v>
      </c>
      <c r="F6" s="96">
        <v>56140</v>
      </c>
      <c r="G6" s="96">
        <v>35087.5</v>
      </c>
      <c r="H6" s="96">
        <v>5614</v>
      </c>
      <c r="I6" s="96">
        <v>8421</v>
      </c>
      <c r="J6" s="96">
        <v>35087.5</v>
      </c>
      <c r="K6" s="44"/>
    </row>
    <row r="7" s="14" customFormat="1" ht="30" customHeight="1" spans="1:11">
      <c r="A7" s="92" t="s">
        <v>16</v>
      </c>
      <c r="B7" s="93"/>
      <c r="C7" s="97">
        <f>SUM(C5:C6)</f>
        <v>1462</v>
      </c>
      <c r="D7" s="96">
        <f t="shared" ref="D7:J7" si="0">SUM(D5:D6)</f>
        <v>3655000</v>
      </c>
      <c r="E7" s="96">
        <f t="shared" si="0"/>
        <v>255850</v>
      </c>
      <c r="F7" s="96">
        <f t="shared" si="0"/>
        <v>102340</v>
      </c>
      <c r="G7" s="96">
        <f t="shared" si="0"/>
        <v>63962.5</v>
      </c>
      <c r="H7" s="96">
        <f t="shared" si="0"/>
        <v>10234</v>
      </c>
      <c r="I7" s="96">
        <f t="shared" si="0"/>
        <v>15351</v>
      </c>
      <c r="J7" s="96">
        <f t="shared" si="0"/>
        <v>63962.5</v>
      </c>
      <c r="K7" s="44"/>
    </row>
    <row r="8" s="14" customFormat="1" ht="63" customHeight="1" spans="1:11">
      <c r="A8" s="19"/>
      <c r="B8" s="46" t="s">
        <v>17</v>
      </c>
      <c r="C8" s="46"/>
      <c r="D8" s="46"/>
      <c r="E8" s="42"/>
      <c r="F8" s="42"/>
      <c r="G8" s="46" t="s">
        <v>18</v>
      </c>
      <c r="H8" s="46"/>
      <c r="I8" s="46"/>
      <c r="J8" s="46"/>
      <c r="K8" s="42"/>
    </row>
    <row r="9" s="14" customFormat="1" ht="54" customHeight="1" spans="1:11">
      <c r="A9" s="19"/>
      <c r="B9" s="46" t="s">
        <v>19</v>
      </c>
      <c r="C9" s="46"/>
      <c r="D9" s="46"/>
      <c r="E9" s="42"/>
      <c r="F9" s="42"/>
      <c r="G9" s="46" t="s">
        <v>20</v>
      </c>
      <c r="H9" s="46"/>
      <c r="I9" s="46"/>
      <c r="J9" s="46"/>
      <c r="K9" s="42"/>
    </row>
    <row r="10" s="14" customFormat="1" ht="59" customHeight="1" spans="1:11">
      <c r="A10" s="10">
        <v>45843</v>
      </c>
      <c r="B10" s="11"/>
      <c r="C10" s="11"/>
      <c r="D10" s="11"/>
      <c r="E10" s="11"/>
      <c r="F10" s="43"/>
      <c r="G10" s="42" t="s">
        <v>21</v>
      </c>
      <c r="H10" s="42"/>
      <c r="I10" s="42"/>
      <c r="J10" s="42"/>
      <c r="K10" s="42"/>
    </row>
  </sheetData>
  <mergeCells count="15">
    <mergeCell ref="A1:K1"/>
    <mergeCell ref="A2:K2"/>
    <mergeCell ref="E3:J3"/>
    <mergeCell ref="A7:B7"/>
    <mergeCell ref="B8:D8"/>
    <mergeCell ref="G8:J8"/>
    <mergeCell ref="B9:D9"/>
    <mergeCell ref="G9:J9"/>
    <mergeCell ref="A10:E10"/>
    <mergeCell ref="G10:K10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118055555555556" header="0.0784722222222222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9" sqref="F9:I9"/>
    </sheetView>
  </sheetViews>
  <sheetFormatPr defaultColWidth="9" defaultRowHeight="13.5"/>
  <cols>
    <col min="1" max="1" width="5.875" customWidth="1"/>
    <col min="2" max="2" width="11.375" customWidth="1"/>
    <col min="3" max="3" width="10.75" customWidth="1"/>
    <col min="4" max="4" width="13.75" customWidth="1"/>
    <col min="5" max="10" width="13.625" customWidth="1"/>
    <col min="11" max="11" width="14" customWidth="1"/>
  </cols>
  <sheetData>
    <row r="1" ht="41" customHeight="1" spans="1:11">
      <c r="A1" s="20" t="s">
        <v>22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4" customFormat="1" ht="36" customHeight="1" spans="1:11">
      <c r="A2" s="90" t="s">
        <v>23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="14" customFormat="1" ht="30" customHeight="1" spans="1:11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/>
      <c r="G3" s="37"/>
      <c r="H3" s="37"/>
      <c r="I3" s="37"/>
      <c r="J3" s="37"/>
      <c r="K3" s="37" t="s">
        <v>7</v>
      </c>
    </row>
    <row r="4" s="14" customFormat="1" ht="30" customHeight="1" spans="1:11">
      <c r="A4" s="37"/>
      <c r="B4" s="37"/>
      <c r="C4" s="39"/>
      <c r="D4" s="39"/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7" t="s">
        <v>13</v>
      </c>
      <c r="K4" s="37"/>
    </row>
    <row r="5" s="14" customFormat="1" ht="30" customHeight="1" spans="1:11">
      <c r="A5" s="45">
        <v>1</v>
      </c>
      <c r="B5" s="91" t="s">
        <v>14</v>
      </c>
      <c r="C5" s="40">
        <v>23580</v>
      </c>
      <c r="D5" s="40">
        <v>35370000</v>
      </c>
      <c r="E5" s="40">
        <v>1344060</v>
      </c>
      <c r="F5" s="40">
        <v>537624</v>
      </c>
      <c r="G5" s="40">
        <v>336015</v>
      </c>
      <c r="H5" s="40">
        <v>53762.4</v>
      </c>
      <c r="I5" s="40">
        <v>80643.6</v>
      </c>
      <c r="J5" s="40">
        <v>336015</v>
      </c>
      <c r="K5" s="44"/>
    </row>
    <row r="6" s="14" customFormat="1" ht="30" customHeight="1" spans="1:11">
      <c r="A6" s="45">
        <v>2</v>
      </c>
      <c r="B6" s="91" t="s">
        <v>24</v>
      </c>
      <c r="C6" s="40">
        <v>10080</v>
      </c>
      <c r="D6" s="40">
        <v>15120000</v>
      </c>
      <c r="E6" s="40">
        <v>574560</v>
      </c>
      <c r="F6" s="40">
        <v>229824</v>
      </c>
      <c r="G6" s="40">
        <v>143640</v>
      </c>
      <c r="H6" s="40">
        <v>22982.4</v>
      </c>
      <c r="I6" s="40">
        <v>34473.6</v>
      </c>
      <c r="J6" s="40">
        <v>143640</v>
      </c>
      <c r="K6" s="44"/>
    </row>
    <row r="7" s="14" customFormat="1" ht="30" customHeight="1" spans="1:11">
      <c r="A7" s="45">
        <v>3</v>
      </c>
      <c r="B7" s="91" t="s">
        <v>25</v>
      </c>
      <c r="C7" s="40">
        <v>10080</v>
      </c>
      <c r="D7" s="40">
        <v>15120000</v>
      </c>
      <c r="E7" s="40">
        <v>574560</v>
      </c>
      <c r="F7" s="40">
        <v>229824</v>
      </c>
      <c r="G7" s="40">
        <v>143640</v>
      </c>
      <c r="H7" s="40">
        <v>22982.4</v>
      </c>
      <c r="I7" s="40">
        <v>34473.6</v>
      </c>
      <c r="J7" s="40">
        <v>143640</v>
      </c>
      <c r="K7" s="44"/>
    </row>
    <row r="8" s="14" customFormat="1" ht="30" customHeight="1" spans="1:11">
      <c r="A8" s="45">
        <v>4</v>
      </c>
      <c r="B8" s="94" t="s">
        <v>15</v>
      </c>
      <c r="C8" s="40">
        <v>18446</v>
      </c>
      <c r="D8" s="40">
        <v>27669000</v>
      </c>
      <c r="E8" s="40">
        <v>1051422</v>
      </c>
      <c r="F8" s="40">
        <v>420568.8</v>
      </c>
      <c r="G8" s="40">
        <v>262855.5</v>
      </c>
      <c r="H8" s="40">
        <v>42056.88</v>
      </c>
      <c r="I8" s="40">
        <v>63085.32</v>
      </c>
      <c r="J8" s="40">
        <v>262855.5</v>
      </c>
      <c r="K8" s="44"/>
    </row>
    <row r="9" s="14" customFormat="1" ht="30" customHeight="1" spans="1:11">
      <c r="A9" s="92" t="s">
        <v>16</v>
      </c>
      <c r="B9" s="93"/>
      <c r="C9" s="40">
        <f t="shared" ref="C9:J9" si="0">SUM(C5:C8)</f>
        <v>62186</v>
      </c>
      <c r="D9" s="40">
        <f t="shared" si="0"/>
        <v>93279000</v>
      </c>
      <c r="E9" s="40">
        <f t="shared" si="0"/>
        <v>3544602</v>
      </c>
      <c r="F9" s="40">
        <f t="shared" si="0"/>
        <v>1417840.8</v>
      </c>
      <c r="G9" s="40">
        <f t="shared" si="0"/>
        <v>886150.5</v>
      </c>
      <c r="H9" s="40">
        <f t="shared" si="0"/>
        <v>141784.08</v>
      </c>
      <c r="I9" s="40">
        <f t="shared" si="0"/>
        <v>212676.12</v>
      </c>
      <c r="J9" s="40">
        <f t="shared" si="0"/>
        <v>886150.5</v>
      </c>
      <c r="K9" s="44"/>
    </row>
    <row r="10" s="14" customFormat="1" ht="40" customHeight="1" spans="1:11">
      <c r="A10" s="19"/>
      <c r="B10" s="46" t="s">
        <v>26</v>
      </c>
      <c r="C10" s="46"/>
      <c r="D10" s="46"/>
      <c r="E10" s="42"/>
      <c r="F10" s="42"/>
      <c r="G10" s="46" t="s">
        <v>27</v>
      </c>
      <c r="H10" s="46"/>
      <c r="I10" s="46"/>
      <c r="J10" s="46"/>
      <c r="K10" s="42"/>
    </row>
    <row r="11" s="14" customFormat="1" ht="40" customHeight="1" spans="1:11">
      <c r="A11" s="19"/>
      <c r="B11" s="46" t="s">
        <v>19</v>
      </c>
      <c r="C11" s="46"/>
      <c r="D11" s="46"/>
      <c r="E11" s="42"/>
      <c r="F11" s="42"/>
      <c r="G11" s="46" t="s">
        <v>20</v>
      </c>
      <c r="H11" s="46"/>
      <c r="I11" s="46"/>
      <c r="J11" s="46"/>
      <c r="K11" s="42"/>
    </row>
    <row r="12" s="14" customFormat="1" ht="40" customHeight="1" spans="1:11">
      <c r="A12" s="11" t="s">
        <v>28</v>
      </c>
      <c r="B12" s="11"/>
      <c r="C12" s="11"/>
      <c r="D12" s="11"/>
      <c r="E12" s="11"/>
      <c r="F12" s="43"/>
      <c r="G12" s="42" t="s">
        <v>29</v>
      </c>
      <c r="H12" s="42"/>
      <c r="I12" s="42"/>
      <c r="J12" s="42"/>
      <c r="K12" s="42"/>
    </row>
  </sheetData>
  <mergeCells count="15">
    <mergeCell ref="A1:K1"/>
    <mergeCell ref="A2:K2"/>
    <mergeCell ref="E3:J3"/>
    <mergeCell ref="A9:B9"/>
    <mergeCell ref="B10:D10"/>
    <mergeCell ref="G10:J10"/>
    <mergeCell ref="B11:D11"/>
    <mergeCell ref="G11:J11"/>
    <mergeCell ref="A12:E12"/>
    <mergeCell ref="G12:K12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8" sqref="F8:I8"/>
    </sheetView>
  </sheetViews>
  <sheetFormatPr defaultColWidth="9" defaultRowHeight="13.5"/>
  <cols>
    <col min="1" max="1" width="5.875" customWidth="1"/>
    <col min="2" max="4" width="12.625" customWidth="1"/>
    <col min="5" max="10" width="13.625" customWidth="1"/>
    <col min="11" max="11" width="12.5" customWidth="1"/>
  </cols>
  <sheetData>
    <row r="1" ht="48" customHeight="1" spans="1:11">
      <c r="A1" s="20" t="s">
        <v>30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4" customFormat="1" ht="38" customHeight="1" spans="1:11">
      <c r="A2" s="90" t="s">
        <v>31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="14" customFormat="1" ht="40" customHeight="1" spans="1:11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/>
      <c r="G3" s="37"/>
      <c r="H3" s="37"/>
      <c r="I3" s="37"/>
      <c r="J3" s="37"/>
      <c r="K3" s="37" t="s">
        <v>7</v>
      </c>
    </row>
    <row r="4" s="14" customFormat="1" ht="40" customHeight="1" spans="1:11">
      <c r="A4" s="37"/>
      <c r="B4" s="37"/>
      <c r="C4" s="39"/>
      <c r="D4" s="39"/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7" t="s">
        <v>13</v>
      </c>
      <c r="K4" s="37"/>
    </row>
    <row r="5" s="14" customFormat="1" ht="40" customHeight="1" spans="1:11">
      <c r="A5" s="45">
        <v>1</v>
      </c>
      <c r="B5" s="91" t="s">
        <v>14</v>
      </c>
      <c r="C5" s="40">
        <v>16500</v>
      </c>
      <c r="D5" s="40">
        <v>8250000</v>
      </c>
      <c r="E5" s="40">
        <v>462000</v>
      </c>
      <c r="F5" s="40">
        <v>184800</v>
      </c>
      <c r="G5" s="40">
        <v>115500</v>
      </c>
      <c r="H5" s="40">
        <v>18480</v>
      </c>
      <c r="I5" s="40">
        <v>27720</v>
      </c>
      <c r="J5" s="40">
        <v>115500</v>
      </c>
      <c r="K5" s="44"/>
    </row>
    <row r="6" s="14" customFormat="1" ht="40" customHeight="1" spans="1:11">
      <c r="A6" s="45">
        <v>2</v>
      </c>
      <c r="B6" s="91" t="s">
        <v>24</v>
      </c>
      <c r="C6" s="40">
        <v>10080</v>
      </c>
      <c r="D6" s="40">
        <v>5040000</v>
      </c>
      <c r="E6" s="40">
        <v>282240</v>
      </c>
      <c r="F6" s="40">
        <v>112896</v>
      </c>
      <c r="G6" s="40">
        <v>70560</v>
      </c>
      <c r="H6" s="40">
        <v>11289.6</v>
      </c>
      <c r="I6" s="40">
        <v>16934.4</v>
      </c>
      <c r="J6" s="40">
        <v>70560</v>
      </c>
      <c r="K6" s="44"/>
    </row>
    <row r="7" s="14" customFormat="1" ht="40" customHeight="1" spans="1:11">
      <c r="A7" s="45">
        <v>3</v>
      </c>
      <c r="B7" s="91" t="s">
        <v>15</v>
      </c>
      <c r="C7" s="40">
        <v>20050</v>
      </c>
      <c r="D7" s="40">
        <v>10025000</v>
      </c>
      <c r="E7" s="40">
        <v>561400</v>
      </c>
      <c r="F7" s="40">
        <v>224560</v>
      </c>
      <c r="G7" s="40">
        <v>140350</v>
      </c>
      <c r="H7" s="40">
        <v>22456</v>
      </c>
      <c r="I7" s="40">
        <v>33684</v>
      </c>
      <c r="J7" s="40">
        <v>140350</v>
      </c>
      <c r="K7" s="44"/>
    </row>
    <row r="8" s="14" customFormat="1" ht="40" customHeight="1" spans="1:11">
      <c r="A8" s="92" t="s">
        <v>16</v>
      </c>
      <c r="B8" s="93"/>
      <c r="C8" s="40">
        <f t="shared" ref="C8:J8" si="0">SUM(C5:C7)</f>
        <v>46630</v>
      </c>
      <c r="D8" s="40">
        <f t="shared" si="0"/>
        <v>23315000</v>
      </c>
      <c r="E8" s="40">
        <f t="shared" si="0"/>
        <v>1305640</v>
      </c>
      <c r="F8" s="40">
        <f t="shared" si="0"/>
        <v>522256</v>
      </c>
      <c r="G8" s="40">
        <f t="shared" si="0"/>
        <v>326410</v>
      </c>
      <c r="H8" s="40">
        <f t="shared" si="0"/>
        <v>52225.6</v>
      </c>
      <c r="I8" s="40">
        <f t="shared" si="0"/>
        <v>78338.4</v>
      </c>
      <c r="J8" s="40">
        <f t="shared" si="0"/>
        <v>326410</v>
      </c>
      <c r="K8" s="44"/>
    </row>
    <row r="9" s="14" customFormat="1" ht="40" customHeight="1" spans="1:11">
      <c r="A9" s="19"/>
      <c r="B9" s="46" t="s">
        <v>26</v>
      </c>
      <c r="C9" s="46"/>
      <c r="D9" s="46"/>
      <c r="E9" s="42"/>
      <c r="F9" s="42"/>
      <c r="G9" s="46" t="s">
        <v>27</v>
      </c>
      <c r="H9" s="46"/>
      <c r="I9" s="46"/>
      <c r="J9" s="46"/>
      <c r="K9" s="42"/>
    </row>
    <row r="10" s="14" customFormat="1" ht="40" customHeight="1" spans="1:11">
      <c r="A10" s="19"/>
      <c r="B10" s="46" t="s">
        <v>19</v>
      </c>
      <c r="C10" s="46"/>
      <c r="D10" s="46"/>
      <c r="E10" s="42"/>
      <c r="F10" s="42"/>
      <c r="G10" s="46" t="s">
        <v>20</v>
      </c>
      <c r="H10" s="46"/>
      <c r="I10" s="46"/>
      <c r="J10" s="46"/>
      <c r="K10" s="42"/>
    </row>
    <row r="11" s="14" customFormat="1" ht="40" customHeight="1" spans="1:11">
      <c r="A11" s="11" t="s">
        <v>32</v>
      </c>
      <c r="B11" s="11"/>
      <c r="C11" s="11"/>
      <c r="D11" s="11"/>
      <c r="E11" s="11"/>
      <c r="F11" s="43"/>
      <c r="G11" s="42" t="s">
        <v>29</v>
      </c>
      <c r="H11" s="42"/>
      <c r="I11" s="42"/>
      <c r="J11" s="42"/>
      <c r="K11" s="42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1" sqref="A1:K1"/>
    </sheetView>
  </sheetViews>
  <sheetFormatPr defaultColWidth="9" defaultRowHeight="14.25"/>
  <cols>
    <col min="1" max="1" width="6.63333333333333" style="47" customWidth="1"/>
    <col min="2" max="2" width="11.7333333333333" style="47" customWidth="1"/>
    <col min="3" max="3" width="12.275" style="47" customWidth="1"/>
    <col min="4" max="4" width="13.7916666666667" style="47" customWidth="1"/>
    <col min="5" max="5" width="12.9333333333333" style="47" customWidth="1"/>
    <col min="6" max="6" width="14.35" style="47" customWidth="1"/>
    <col min="7" max="7" width="13.475" style="47" customWidth="1"/>
    <col min="8" max="8" width="12.9416666666667" style="47" customWidth="1"/>
    <col min="9" max="9" width="13.8" style="47" customWidth="1"/>
    <col min="10" max="10" width="13.6916666666667" style="47" customWidth="1"/>
    <col min="11" max="11" width="9.66666666666667" style="47" customWidth="1"/>
    <col min="12" max="12" width="11.5" style="47"/>
    <col min="13" max="14" width="9" style="47"/>
    <col min="15" max="15" width="12.625" style="47"/>
    <col min="16" max="16384" width="9" style="47"/>
  </cols>
  <sheetData>
    <row r="1" s="47" customFormat="1" ht="23" customHeight="1" spans="1:11">
      <c r="A1" s="67" t="s">
        <v>33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="47" customFormat="1" ht="21" customHeight="1" spans="1:11">
      <c r="A2" s="68" t="s">
        <v>34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="47" customFormat="1" ht="18" customHeight="1" spans="1:11">
      <c r="A3" s="69" t="s">
        <v>2</v>
      </c>
      <c r="B3" s="69" t="s">
        <v>3</v>
      </c>
      <c r="C3" s="69" t="s">
        <v>4</v>
      </c>
      <c r="D3" s="69" t="s">
        <v>5</v>
      </c>
      <c r="E3" s="70" t="s">
        <v>6</v>
      </c>
      <c r="F3" s="71"/>
      <c r="G3" s="71"/>
      <c r="H3" s="71"/>
      <c r="I3" s="71"/>
      <c r="J3" s="85"/>
      <c r="K3" s="69" t="s">
        <v>35</v>
      </c>
    </row>
    <row r="4" s="47" customFormat="1" ht="18" customHeight="1" spans="1:11">
      <c r="A4" s="69"/>
      <c r="B4" s="69"/>
      <c r="C4" s="69"/>
      <c r="D4" s="69"/>
      <c r="E4" s="69" t="s">
        <v>8</v>
      </c>
      <c r="F4" s="69" t="s">
        <v>9</v>
      </c>
      <c r="G4" s="72" t="s">
        <v>10</v>
      </c>
      <c r="H4" s="72" t="s">
        <v>11</v>
      </c>
      <c r="I4" s="72" t="s">
        <v>12</v>
      </c>
      <c r="J4" s="86" t="s">
        <v>13</v>
      </c>
      <c r="K4" s="69"/>
    </row>
    <row r="5" s="47" customFormat="1" ht="18" customHeight="1" spans="1:11">
      <c r="A5" s="73">
        <v>1</v>
      </c>
      <c r="B5" s="73" t="s">
        <v>36</v>
      </c>
      <c r="C5" s="74">
        <v>29557.12</v>
      </c>
      <c r="D5" s="75">
        <v>36946400</v>
      </c>
      <c r="E5" s="74">
        <v>1182284.8</v>
      </c>
      <c r="F5" s="74">
        <v>413799.68</v>
      </c>
      <c r="G5" s="76">
        <v>354685.44</v>
      </c>
      <c r="H5" s="76">
        <v>70937.08</v>
      </c>
      <c r="I5" s="76">
        <v>106405.64</v>
      </c>
      <c r="J5" s="74">
        <v>236456.96</v>
      </c>
      <c r="K5" s="87">
        <v>4016</v>
      </c>
    </row>
    <row r="6" s="47" customFormat="1" ht="18" customHeight="1" spans="1:11">
      <c r="A6" s="73">
        <v>2</v>
      </c>
      <c r="B6" s="73" t="s">
        <v>37</v>
      </c>
      <c r="C6" s="74">
        <v>8316.41</v>
      </c>
      <c r="D6" s="75">
        <v>10395512.5</v>
      </c>
      <c r="E6" s="74">
        <v>332656.4</v>
      </c>
      <c r="F6" s="74">
        <v>116429.74</v>
      </c>
      <c r="G6" s="76">
        <v>99796.92</v>
      </c>
      <c r="H6" s="76">
        <v>19959.38</v>
      </c>
      <c r="I6" s="76">
        <v>29939.08</v>
      </c>
      <c r="J6" s="74">
        <v>66531.28</v>
      </c>
      <c r="K6" s="88">
        <v>915</v>
      </c>
    </row>
    <row r="7" s="47" customFormat="1" ht="18" customHeight="1" spans="1:11">
      <c r="A7" s="73">
        <v>3</v>
      </c>
      <c r="B7" s="73" t="s">
        <v>38</v>
      </c>
      <c r="C7" s="74">
        <v>1489.3</v>
      </c>
      <c r="D7" s="75">
        <v>1861625</v>
      </c>
      <c r="E7" s="74">
        <v>59572</v>
      </c>
      <c r="F7" s="74">
        <v>20850.2</v>
      </c>
      <c r="G7" s="76">
        <v>17871.6</v>
      </c>
      <c r="H7" s="76">
        <v>3574.32</v>
      </c>
      <c r="I7" s="76">
        <v>5361.48</v>
      </c>
      <c r="J7" s="74">
        <v>11914.4</v>
      </c>
      <c r="K7" s="88">
        <v>810</v>
      </c>
    </row>
    <row r="8" s="47" customFormat="1" ht="18" customHeight="1" spans="1:11">
      <c r="A8" s="73">
        <v>4</v>
      </c>
      <c r="B8" s="73" t="s">
        <v>39</v>
      </c>
      <c r="C8" s="74">
        <v>3492.04</v>
      </c>
      <c r="D8" s="75">
        <v>4365050</v>
      </c>
      <c r="E8" s="74">
        <v>139681.6</v>
      </c>
      <c r="F8" s="74">
        <v>48888.56</v>
      </c>
      <c r="G8" s="76">
        <v>41904.48</v>
      </c>
      <c r="H8" s="76">
        <v>8380.9</v>
      </c>
      <c r="I8" s="76">
        <v>12571.34</v>
      </c>
      <c r="J8" s="74">
        <v>27936.32</v>
      </c>
      <c r="K8" s="88">
        <v>1709</v>
      </c>
    </row>
    <row r="9" s="47" customFormat="1" ht="18" customHeight="1" spans="1:11">
      <c r="A9" s="73">
        <v>5</v>
      </c>
      <c r="B9" s="73" t="s">
        <v>14</v>
      </c>
      <c r="C9" s="74">
        <v>5350.06</v>
      </c>
      <c r="D9" s="75">
        <v>6687575</v>
      </c>
      <c r="E9" s="74">
        <v>214002.4</v>
      </c>
      <c r="F9" s="74">
        <v>74900.84</v>
      </c>
      <c r="G9" s="76">
        <v>64200.72</v>
      </c>
      <c r="H9" s="76">
        <v>12840.13</v>
      </c>
      <c r="I9" s="76">
        <v>19260.23</v>
      </c>
      <c r="J9" s="74">
        <v>42800.48</v>
      </c>
      <c r="K9" s="88">
        <v>3677</v>
      </c>
    </row>
    <row r="10" s="47" customFormat="1" ht="18" customHeight="1" spans="1:11">
      <c r="A10" s="73">
        <v>6</v>
      </c>
      <c r="B10" s="73" t="s">
        <v>40</v>
      </c>
      <c r="C10" s="74">
        <v>12127.42</v>
      </c>
      <c r="D10" s="75">
        <v>15159275</v>
      </c>
      <c r="E10" s="74">
        <v>485096.8</v>
      </c>
      <c r="F10" s="74">
        <v>169783.88</v>
      </c>
      <c r="G10" s="76">
        <v>145529.04</v>
      </c>
      <c r="H10" s="76">
        <v>29105.81</v>
      </c>
      <c r="I10" s="76">
        <v>43658.71</v>
      </c>
      <c r="J10" s="74">
        <v>97019.36</v>
      </c>
      <c r="K10" s="88">
        <v>6071</v>
      </c>
    </row>
    <row r="11" s="47" customFormat="1" ht="18" customHeight="1" spans="1:11">
      <c r="A11" s="73">
        <v>7</v>
      </c>
      <c r="B11" s="73" t="s">
        <v>41</v>
      </c>
      <c r="C11" s="74">
        <v>20407.5</v>
      </c>
      <c r="D11" s="75">
        <v>25509375</v>
      </c>
      <c r="E11" s="74">
        <v>816300</v>
      </c>
      <c r="F11" s="74">
        <v>285705</v>
      </c>
      <c r="G11" s="76">
        <v>244890</v>
      </c>
      <c r="H11" s="76">
        <v>48978</v>
      </c>
      <c r="I11" s="76">
        <v>73467</v>
      </c>
      <c r="J11" s="74">
        <v>163260</v>
      </c>
      <c r="K11" s="88">
        <v>9232</v>
      </c>
    </row>
    <row r="12" s="47" customFormat="1" ht="18" customHeight="1" spans="1:11">
      <c r="A12" s="73">
        <v>8</v>
      </c>
      <c r="B12" s="73" t="s">
        <v>42</v>
      </c>
      <c r="C12" s="74">
        <v>11765.76</v>
      </c>
      <c r="D12" s="75">
        <v>14707200</v>
      </c>
      <c r="E12" s="74">
        <v>470630.4</v>
      </c>
      <c r="F12" s="74">
        <v>164720.64</v>
      </c>
      <c r="G12" s="76">
        <v>141189.12</v>
      </c>
      <c r="H12" s="76">
        <v>28237.83</v>
      </c>
      <c r="I12" s="76">
        <v>42356.73</v>
      </c>
      <c r="J12" s="74">
        <v>94126.08</v>
      </c>
      <c r="K12" s="88">
        <v>2785</v>
      </c>
    </row>
    <row r="13" s="47" customFormat="1" ht="18" customHeight="1" spans="1:11">
      <c r="A13" s="73">
        <v>9</v>
      </c>
      <c r="B13" s="73" t="s">
        <v>24</v>
      </c>
      <c r="C13" s="74">
        <v>28278.05</v>
      </c>
      <c r="D13" s="75">
        <v>35347562.5</v>
      </c>
      <c r="E13" s="74">
        <v>1131122</v>
      </c>
      <c r="F13" s="74">
        <v>395892.7</v>
      </c>
      <c r="G13" s="76">
        <v>339336.6</v>
      </c>
      <c r="H13" s="76">
        <v>67867.32</v>
      </c>
      <c r="I13" s="76">
        <v>101800.98</v>
      </c>
      <c r="J13" s="74">
        <v>226224.4</v>
      </c>
      <c r="K13" s="88">
        <v>7812</v>
      </c>
    </row>
    <row r="14" s="47" customFormat="1" ht="18" customHeight="1" spans="1:11">
      <c r="A14" s="73">
        <v>10</v>
      </c>
      <c r="B14" s="73" t="s">
        <v>43</v>
      </c>
      <c r="C14" s="74">
        <v>37801.81</v>
      </c>
      <c r="D14" s="75">
        <v>47252262.5</v>
      </c>
      <c r="E14" s="74">
        <v>1512072.4</v>
      </c>
      <c r="F14" s="74">
        <v>529225.34</v>
      </c>
      <c r="G14" s="76">
        <v>453621.72</v>
      </c>
      <c r="H14" s="76">
        <v>90724.35</v>
      </c>
      <c r="I14" s="76">
        <v>136086.51</v>
      </c>
      <c r="J14" s="74">
        <v>302414.48</v>
      </c>
      <c r="K14" s="88">
        <v>13641</v>
      </c>
    </row>
    <row r="15" s="47" customFormat="1" ht="18" customHeight="1" spans="1:11">
      <c r="A15" s="73">
        <v>11</v>
      </c>
      <c r="B15" s="73" t="s">
        <v>44</v>
      </c>
      <c r="C15" s="74">
        <v>32177.17</v>
      </c>
      <c r="D15" s="75">
        <v>40221462.5</v>
      </c>
      <c r="E15" s="74">
        <v>1287086.8</v>
      </c>
      <c r="F15" s="74">
        <v>450480.38</v>
      </c>
      <c r="G15" s="76">
        <v>386126.04</v>
      </c>
      <c r="H15" s="76">
        <v>77225.23</v>
      </c>
      <c r="I15" s="76">
        <v>115837.79</v>
      </c>
      <c r="J15" s="74">
        <v>257417.36</v>
      </c>
      <c r="K15" s="88">
        <v>13942</v>
      </c>
    </row>
    <row r="16" s="47" customFormat="1" ht="18" customHeight="1" spans="1:11">
      <c r="A16" s="73">
        <v>12</v>
      </c>
      <c r="B16" s="73" t="s">
        <v>45</v>
      </c>
      <c r="C16" s="74">
        <v>23385.91</v>
      </c>
      <c r="D16" s="75">
        <v>29232387.5</v>
      </c>
      <c r="E16" s="74">
        <v>935436.4</v>
      </c>
      <c r="F16" s="74">
        <v>327402.74</v>
      </c>
      <c r="G16" s="76">
        <v>280630.92</v>
      </c>
      <c r="H16" s="76">
        <v>56126.18</v>
      </c>
      <c r="I16" s="76">
        <v>84189.28</v>
      </c>
      <c r="J16" s="74">
        <v>187087.28</v>
      </c>
      <c r="K16" s="88">
        <v>9745</v>
      </c>
    </row>
    <row r="17" s="47" customFormat="1" ht="18" customHeight="1" spans="1:11">
      <c r="A17" s="73">
        <v>13</v>
      </c>
      <c r="B17" s="73" t="s">
        <v>46</v>
      </c>
      <c r="C17" s="74">
        <v>8934.35</v>
      </c>
      <c r="D17" s="75">
        <v>11167937.5</v>
      </c>
      <c r="E17" s="74">
        <v>357374</v>
      </c>
      <c r="F17" s="74">
        <v>125080.9</v>
      </c>
      <c r="G17" s="76">
        <v>107212.2</v>
      </c>
      <c r="H17" s="76">
        <v>21442.44</v>
      </c>
      <c r="I17" s="76">
        <v>32163.66</v>
      </c>
      <c r="J17" s="74">
        <v>71474.8</v>
      </c>
      <c r="K17" s="88">
        <v>5990</v>
      </c>
    </row>
    <row r="18" s="47" customFormat="1" ht="18" customHeight="1" spans="1:11">
      <c r="A18" s="73">
        <v>14</v>
      </c>
      <c r="B18" s="73" t="s">
        <v>47</v>
      </c>
      <c r="C18" s="74">
        <v>11220.41</v>
      </c>
      <c r="D18" s="75">
        <v>14025512.5</v>
      </c>
      <c r="E18" s="74">
        <v>448816.4</v>
      </c>
      <c r="F18" s="74">
        <v>157085.74</v>
      </c>
      <c r="G18" s="76">
        <v>134644.92</v>
      </c>
      <c r="H18" s="76">
        <v>26928.98</v>
      </c>
      <c r="I18" s="76">
        <v>40393.48</v>
      </c>
      <c r="J18" s="74">
        <v>89763.28</v>
      </c>
      <c r="K18" s="88">
        <v>4080</v>
      </c>
    </row>
    <row r="19" s="47" customFormat="1" ht="18" customHeight="1" spans="1:11">
      <c r="A19" s="73">
        <v>15</v>
      </c>
      <c r="B19" s="73" t="s">
        <v>48</v>
      </c>
      <c r="C19" s="74">
        <v>35721.88</v>
      </c>
      <c r="D19" s="75">
        <v>44652350</v>
      </c>
      <c r="E19" s="74">
        <v>1428875.2</v>
      </c>
      <c r="F19" s="74">
        <v>500106.32</v>
      </c>
      <c r="G19" s="76">
        <v>428662.56</v>
      </c>
      <c r="H19" s="76">
        <v>85732.5</v>
      </c>
      <c r="I19" s="76">
        <v>128598.78</v>
      </c>
      <c r="J19" s="74">
        <v>285775.04</v>
      </c>
      <c r="K19" s="88">
        <v>9520</v>
      </c>
    </row>
    <row r="20" s="47" customFormat="1" ht="18" customHeight="1" spans="1:11">
      <c r="A20" s="73">
        <v>16</v>
      </c>
      <c r="B20" s="73" t="s">
        <v>25</v>
      </c>
      <c r="C20" s="74">
        <v>18202.97</v>
      </c>
      <c r="D20" s="75">
        <v>22753712.5</v>
      </c>
      <c r="E20" s="74">
        <v>728118.8</v>
      </c>
      <c r="F20" s="74">
        <v>254841.58</v>
      </c>
      <c r="G20" s="76">
        <v>218435.64</v>
      </c>
      <c r="H20" s="76">
        <v>43687.12</v>
      </c>
      <c r="I20" s="76">
        <v>65530.7</v>
      </c>
      <c r="J20" s="74">
        <v>145623.76</v>
      </c>
      <c r="K20" s="88">
        <v>11736</v>
      </c>
    </row>
    <row r="21" s="47" customFormat="1" ht="18" customHeight="1" spans="1:11">
      <c r="A21" s="73">
        <v>17</v>
      </c>
      <c r="B21" s="73" t="s">
        <v>15</v>
      </c>
      <c r="C21" s="74">
        <v>17355.1</v>
      </c>
      <c r="D21" s="75">
        <v>21693875</v>
      </c>
      <c r="E21" s="74">
        <v>694204</v>
      </c>
      <c r="F21" s="74">
        <v>242971.4</v>
      </c>
      <c r="G21" s="76">
        <v>208261.2</v>
      </c>
      <c r="H21" s="76">
        <v>41652.24</v>
      </c>
      <c r="I21" s="76">
        <v>62478.36</v>
      </c>
      <c r="J21" s="74">
        <v>138840.8</v>
      </c>
      <c r="K21" s="88">
        <v>5607</v>
      </c>
    </row>
    <row r="22" s="47" customFormat="1" ht="18" customHeight="1" spans="1:11">
      <c r="A22" s="73">
        <v>18</v>
      </c>
      <c r="B22" s="73" t="s">
        <v>49</v>
      </c>
      <c r="C22" s="74">
        <v>5226.89</v>
      </c>
      <c r="D22" s="75">
        <v>6533612.5</v>
      </c>
      <c r="E22" s="74">
        <v>209075.6</v>
      </c>
      <c r="F22" s="74">
        <v>73176.46</v>
      </c>
      <c r="G22" s="76">
        <v>62722.68</v>
      </c>
      <c r="H22" s="76">
        <v>12544.53</v>
      </c>
      <c r="I22" s="76">
        <v>18816.81</v>
      </c>
      <c r="J22" s="74">
        <v>41815.12</v>
      </c>
      <c r="K22" s="88">
        <v>31</v>
      </c>
    </row>
    <row r="23" s="47" customFormat="1" ht="18" customHeight="1" spans="1:11">
      <c r="A23" s="73">
        <v>19</v>
      </c>
      <c r="B23" s="73" t="s">
        <v>50</v>
      </c>
      <c r="C23" s="74">
        <v>25303.13</v>
      </c>
      <c r="D23" s="75">
        <v>31628912.5</v>
      </c>
      <c r="E23" s="74">
        <v>1012125.2</v>
      </c>
      <c r="F23" s="74">
        <v>354243.82</v>
      </c>
      <c r="G23" s="76">
        <v>303637.56</v>
      </c>
      <c r="H23" s="76">
        <v>60727.52</v>
      </c>
      <c r="I23" s="76">
        <v>91091.26</v>
      </c>
      <c r="J23" s="74">
        <v>202425.04</v>
      </c>
      <c r="K23" s="88">
        <v>2072</v>
      </c>
    </row>
    <row r="24" s="47" customFormat="1" ht="18" customHeight="1" spans="1:11">
      <c r="A24" s="73">
        <v>20</v>
      </c>
      <c r="B24" s="73" t="s">
        <v>51</v>
      </c>
      <c r="C24" s="74">
        <v>11396.63</v>
      </c>
      <c r="D24" s="75">
        <v>14245787.5</v>
      </c>
      <c r="E24" s="74">
        <v>455865.2</v>
      </c>
      <c r="F24" s="74">
        <v>159552.82</v>
      </c>
      <c r="G24" s="76">
        <v>136759.56</v>
      </c>
      <c r="H24" s="76">
        <v>27351.9</v>
      </c>
      <c r="I24" s="76">
        <v>41027.88</v>
      </c>
      <c r="J24" s="74">
        <v>91173.04</v>
      </c>
      <c r="K24" s="88">
        <v>7381</v>
      </c>
    </row>
    <row r="25" s="47" customFormat="1" ht="18" customHeight="1" spans="1:11">
      <c r="A25" s="77" t="s">
        <v>16</v>
      </c>
      <c r="B25" s="78"/>
      <c r="C25" s="79">
        <f t="shared" ref="C25:K25" si="0">SUM(C5:C24)</f>
        <v>347509.91</v>
      </c>
      <c r="D25" s="75">
        <f t="shared" si="0"/>
        <v>434387387.5</v>
      </c>
      <c r="E25" s="79">
        <f t="shared" si="0"/>
        <v>13900396.4</v>
      </c>
      <c r="F25" s="79">
        <f t="shared" si="0"/>
        <v>4865138.74</v>
      </c>
      <c r="G25" s="79">
        <f t="shared" si="0"/>
        <v>4170118.92</v>
      </c>
      <c r="H25" s="79">
        <f t="shared" si="0"/>
        <v>834023.76</v>
      </c>
      <c r="I25" s="79">
        <f t="shared" si="0"/>
        <v>1251035.7</v>
      </c>
      <c r="J25" s="79">
        <f t="shared" si="0"/>
        <v>2780079.28</v>
      </c>
      <c r="K25" s="89">
        <f t="shared" si="0"/>
        <v>120772</v>
      </c>
    </row>
    <row r="26" s="47" customFormat="1" ht="27" customHeight="1" spans="1:11">
      <c r="A26" s="80" t="s">
        <v>52</v>
      </c>
      <c r="B26" s="80"/>
      <c r="C26" s="80"/>
      <c r="D26" s="80"/>
      <c r="E26" s="80"/>
      <c r="F26" s="80" t="s">
        <v>53</v>
      </c>
      <c r="G26" s="80"/>
      <c r="H26" s="80"/>
      <c r="I26" s="80"/>
      <c r="J26" s="80"/>
      <c r="K26" s="80"/>
    </row>
    <row r="27" s="47" customFormat="1" ht="26" customHeight="1" spans="1:11">
      <c r="A27" s="80" t="s">
        <v>54</v>
      </c>
      <c r="B27" s="80"/>
      <c r="C27" s="80"/>
      <c r="D27" s="80"/>
      <c r="E27" s="80"/>
      <c r="F27" s="80" t="s">
        <v>55</v>
      </c>
      <c r="G27" s="80"/>
      <c r="H27" s="80"/>
      <c r="I27" s="80"/>
      <c r="J27" s="80"/>
      <c r="K27" s="80"/>
    </row>
    <row r="28" s="47" customFormat="1" ht="25" customHeight="1" spans="1:11">
      <c r="A28" s="81">
        <v>45843</v>
      </c>
      <c r="B28" s="82"/>
      <c r="C28" s="82"/>
      <c r="D28" s="82"/>
      <c r="E28" s="82"/>
      <c r="F28" s="83" t="s">
        <v>56</v>
      </c>
      <c r="G28" s="84"/>
      <c r="H28" s="84"/>
      <c r="I28" s="84"/>
      <c r="J28" s="84"/>
      <c r="K28" s="84"/>
    </row>
  </sheetData>
  <mergeCells count="15">
    <mergeCell ref="A1:K1"/>
    <mergeCell ref="A2:K2"/>
    <mergeCell ref="E3:J3"/>
    <mergeCell ref="A25:B25"/>
    <mergeCell ref="A26:E26"/>
    <mergeCell ref="F26:K26"/>
    <mergeCell ref="A27:E27"/>
    <mergeCell ref="F27:K27"/>
    <mergeCell ref="A28:E28"/>
    <mergeCell ref="F28:K28"/>
    <mergeCell ref="A3:A4"/>
    <mergeCell ref="B3:B4"/>
    <mergeCell ref="C3:C4"/>
    <mergeCell ref="D3:D4"/>
    <mergeCell ref="K3:K4"/>
  </mergeCells>
  <printOptions horizont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7" sqref="$A7:$XFD8"/>
    </sheetView>
  </sheetViews>
  <sheetFormatPr defaultColWidth="9" defaultRowHeight="14.25"/>
  <cols>
    <col min="1" max="1" width="7.71666666666667" style="47" customWidth="1"/>
    <col min="2" max="2" width="10.75" style="47" customWidth="1"/>
    <col min="3" max="3" width="11.7333333333333" style="47" customWidth="1"/>
    <col min="4" max="4" width="14.5666666666667" style="47" customWidth="1"/>
    <col min="5" max="5" width="13.25" style="47" customWidth="1"/>
    <col min="6" max="6" width="13.75" style="47" customWidth="1"/>
    <col min="7" max="7" width="13.375" style="47" customWidth="1"/>
    <col min="8" max="8" width="13.75" style="47" customWidth="1"/>
    <col min="9" max="9" width="13.875" style="47" customWidth="1"/>
    <col min="10" max="10" width="13" style="47" customWidth="1"/>
    <col min="11" max="11" width="12.625" style="47" customWidth="1"/>
    <col min="12" max="13" width="9" style="47"/>
    <col min="14" max="14" width="11.5" style="47"/>
    <col min="15" max="15" width="12.625" style="47"/>
    <col min="16" max="16" width="11.1916666666667" style="47" customWidth="1"/>
    <col min="17" max="17" width="11.5" style="47"/>
    <col min="18" max="16384" width="9" style="47"/>
  </cols>
  <sheetData>
    <row r="1" s="47" customFormat="1" ht="56" customHeight="1" spans="1:11">
      <c r="A1" s="48" t="s">
        <v>57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="47" customFormat="1" ht="33" customHeight="1" spans="1:11">
      <c r="A2" s="49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="47" customFormat="1" ht="28" customHeight="1" spans="1:11">
      <c r="A3" s="50" t="s">
        <v>2</v>
      </c>
      <c r="B3" s="50" t="s">
        <v>3</v>
      </c>
      <c r="C3" s="50" t="s">
        <v>4</v>
      </c>
      <c r="D3" s="50" t="s">
        <v>5</v>
      </c>
      <c r="E3" s="51" t="s">
        <v>6</v>
      </c>
      <c r="F3" s="52"/>
      <c r="G3" s="52"/>
      <c r="H3" s="52"/>
      <c r="I3" s="52"/>
      <c r="J3" s="64"/>
      <c r="K3" s="50" t="s">
        <v>59</v>
      </c>
    </row>
    <row r="4" s="47" customFormat="1" ht="30" customHeight="1" spans="1:11">
      <c r="A4" s="50"/>
      <c r="B4" s="50"/>
      <c r="C4" s="50"/>
      <c r="D4" s="50"/>
      <c r="E4" s="50" t="s">
        <v>8</v>
      </c>
      <c r="F4" s="50" t="s">
        <v>9</v>
      </c>
      <c r="G4" s="53" t="s">
        <v>10</v>
      </c>
      <c r="H4" s="53" t="s">
        <v>11</v>
      </c>
      <c r="I4" s="53" t="s">
        <v>12</v>
      </c>
      <c r="J4" s="65" t="s">
        <v>13</v>
      </c>
      <c r="K4" s="50"/>
    </row>
    <row r="5" s="47" customFormat="1" ht="30" customHeight="1" spans="1:11">
      <c r="A5" s="54">
        <v>1</v>
      </c>
      <c r="B5" s="54" t="s">
        <v>15</v>
      </c>
      <c r="C5" s="55">
        <v>180</v>
      </c>
      <c r="D5" s="55">
        <v>360000</v>
      </c>
      <c r="E5" s="55">
        <v>54000</v>
      </c>
      <c r="F5" s="55">
        <v>18900</v>
      </c>
      <c r="G5" s="56">
        <v>16200</v>
      </c>
      <c r="H5" s="56">
        <v>3240</v>
      </c>
      <c r="I5" s="56">
        <v>4860</v>
      </c>
      <c r="J5" s="55">
        <v>10800</v>
      </c>
      <c r="K5" s="66">
        <v>1</v>
      </c>
    </row>
    <row r="6" s="47" customFormat="1" ht="30" customHeight="1" spans="1:11">
      <c r="A6" s="57" t="s">
        <v>16</v>
      </c>
      <c r="B6" s="58"/>
      <c r="C6" s="59">
        <f t="shared" ref="C6:K6" si="0">SUM(C5:C5)</f>
        <v>180</v>
      </c>
      <c r="D6" s="59">
        <f t="shared" si="0"/>
        <v>360000</v>
      </c>
      <c r="E6" s="59">
        <f t="shared" si="0"/>
        <v>54000</v>
      </c>
      <c r="F6" s="59">
        <f t="shared" si="0"/>
        <v>18900</v>
      </c>
      <c r="G6" s="59">
        <f t="shared" si="0"/>
        <v>16200</v>
      </c>
      <c r="H6" s="59">
        <f t="shared" si="0"/>
        <v>3240</v>
      </c>
      <c r="I6" s="59">
        <f t="shared" si="0"/>
        <v>4860</v>
      </c>
      <c r="J6" s="59">
        <f t="shared" si="0"/>
        <v>10800</v>
      </c>
      <c r="K6" s="59">
        <f t="shared" si="0"/>
        <v>1</v>
      </c>
    </row>
    <row r="7" s="47" customFormat="1" ht="45" customHeight="1" spans="1:11">
      <c r="A7" s="49" t="s">
        <v>52</v>
      </c>
      <c r="B7" s="49"/>
      <c r="C7" s="49"/>
      <c r="D7" s="49"/>
      <c r="E7" s="49"/>
      <c r="F7" s="49" t="s">
        <v>53</v>
      </c>
      <c r="G7" s="49"/>
      <c r="H7" s="49"/>
      <c r="I7" s="49"/>
      <c r="J7" s="49"/>
      <c r="K7" s="49"/>
    </row>
    <row r="8" s="47" customFormat="1" ht="45" customHeight="1" spans="1:11">
      <c r="A8" s="49" t="s">
        <v>54</v>
      </c>
      <c r="B8" s="49"/>
      <c r="C8" s="49"/>
      <c r="D8" s="49"/>
      <c r="E8" s="49"/>
      <c r="F8" s="49" t="s">
        <v>55</v>
      </c>
      <c r="G8" s="49"/>
      <c r="H8" s="49"/>
      <c r="I8" s="49"/>
      <c r="J8" s="49"/>
      <c r="K8" s="49"/>
    </row>
    <row r="9" s="47" customFormat="1" ht="43" customHeight="1" spans="1:11">
      <c r="A9" s="60">
        <v>45843</v>
      </c>
      <c r="B9" s="61"/>
      <c r="C9" s="61"/>
      <c r="D9" s="61"/>
      <c r="E9" s="61"/>
      <c r="F9" s="49" t="s">
        <v>60</v>
      </c>
      <c r="G9" s="49"/>
      <c r="H9" s="49"/>
      <c r="I9" s="49"/>
      <c r="J9" s="49"/>
      <c r="K9" s="49"/>
    </row>
    <row r="11" s="47" customFormat="1" spans="5:6">
      <c r="E11" s="62"/>
      <c r="F11" s="62"/>
    </row>
    <row r="12" s="47" customFormat="1" spans="5:9">
      <c r="E12" s="62"/>
      <c r="G12" s="63"/>
      <c r="H12" s="63"/>
      <c r="I12" s="63"/>
    </row>
    <row r="13" s="47" customFormat="1" spans="5:9">
      <c r="E13" s="62"/>
      <c r="G13" s="63"/>
      <c r="H13" s="63"/>
      <c r="I13" s="63"/>
    </row>
    <row r="14" s="47" customFormat="1" spans="5:9">
      <c r="E14" s="62"/>
      <c r="G14" s="63"/>
      <c r="H14" s="63"/>
      <c r="I14" s="63"/>
    </row>
    <row r="15" s="47" customFormat="1" spans="5:6">
      <c r="E15" s="62"/>
      <c r="F15" s="62"/>
    </row>
    <row r="16" s="47" customFormat="1" spans="5:6">
      <c r="E16" s="62"/>
      <c r="F16" s="62"/>
    </row>
  </sheetData>
  <mergeCells count="15">
    <mergeCell ref="A1:K1"/>
    <mergeCell ref="A2:K2"/>
    <mergeCell ref="E3:J3"/>
    <mergeCell ref="A6:B6"/>
    <mergeCell ref="A7:E7"/>
    <mergeCell ref="F7:K7"/>
    <mergeCell ref="A8:E8"/>
    <mergeCell ref="F8:K8"/>
    <mergeCell ref="A9:E9"/>
    <mergeCell ref="F9:K9"/>
    <mergeCell ref="A3:A4"/>
    <mergeCell ref="B3:B4"/>
    <mergeCell ref="C3:C4"/>
    <mergeCell ref="D3:D4"/>
    <mergeCell ref="K3:K4"/>
  </mergeCells>
  <printOptions horizontalCentered="1"/>
  <pageMargins left="0.393055555555556" right="0.393055555555556" top="0.786805555555556" bottom="1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6" sqref="A16:E16"/>
    </sheetView>
  </sheetViews>
  <sheetFormatPr defaultColWidth="9" defaultRowHeight="13.5"/>
  <cols>
    <col min="1" max="1" width="6.75" customWidth="1"/>
    <col min="2" max="3" width="12.125" customWidth="1"/>
    <col min="4" max="4" width="12.375" customWidth="1"/>
    <col min="5" max="5" width="12.5" customWidth="1"/>
    <col min="6" max="10" width="13.625" customWidth="1"/>
    <col min="11" max="11" width="8.75" customWidth="1"/>
    <col min="14" max="14" width="11.5"/>
  </cols>
  <sheetData>
    <row r="1" ht="35" customHeight="1" spans="1:11">
      <c r="A1" s="20" t="s">
        <v>61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="1" customFormat="1" ht="27" customHeight="1" spans="1:11">
      <c r="A2" s="21" t="s">
        <v>62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="1" customFormat="1" ht="30" customHeight="1" spans="1:11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/>
      <c r="G3" s="37"/>
      <c r="H3" s="37"/>
      <c r="I3" s="37"/>
      <c r="J3" s="37"/>
      <c r="K3" s="37" t="s">
        <v>7</v>
      </c>
    </row>
    <row r="4" s="1" customFormat="1" ht="30" customHeight="1" spans="1:11">
      <c r="A4" s="37"/>
      <c r="B4" s="37"/>
      <c r="C4" s="39"/>
      <c r="D4" s="39"/>
      <c r="E4" s="37" t="s">
        <v>8</v>
      </c>
      <c r="F4" s="37" t="s">
        <v>9</v>
      </c>
      <c r="G4" s="37" t="s">
        <v>10</v>
      </c>
      <c r="H4" s="37" t="s">
        <v>11</v>
      </c>
      <c r="I4" s="37" t="s">
        <v>12</v>
      </c>
      <c r="J4" s="37" t="s">
        <v>13</v>
      </c>
      <c r="K4" s="37"/>
    </row>
    <row r="5" s="1" customFormat="1" ht="28" customHeight="1" spans="1:11">
      <c r="A5" s="45">
        <v>1</v>
      </c>
      <c r="B5" s="37" t="s">
        <v>37</v>
      </c>
      <c r="C5" s="39">
        <v>1076</v>
      </c>
      <c r="D5" s="39">
        <v>1614000</v>
      </c>
      <c r="E5" s="37">
        <v>72630</v>
      </c>
      <c r="F5" s="37">
        <v>25420.5</v>
      </c>
      <c r="G5" s="37">
        <v>21789</v>
      </c>
      <c r="H5" s="37">
        <v>4357.8</v>
      </c>
      <c r="I5" s="37">
        <v>6536.7</v>
      </c>
      <c r="J5" s="37">
        <v>14526</v>
      </c>
      <c r="K5" s="37"/>
    </row>
    <row r="6" s="1" customFormat="1" ht="28" customHeight="1" spans="1:11">
      <c r="A6" s="45">
        <v>2</v>
      </c>
      <c r="B6" s="37" t="s">
        <v>42</v>
      </c>
      <c r="C6" s="39">
        <v>1119</v>
      </c>
      <c r="D6" s="39">
        <v>1678500</v>
      </c>
      <c r="E6" s="37">
        <v>75532.5</v>
      </c>
      <c r="F6" s="37">
        <v>26436.39</v>
      </c>
      <c r="G6" s="37">
        <v>22659.75</v>
      </c>
      <c r="H6" s="37">
        <v>4531.92</v>
      </c>
      <c r="I6" s="37">
        <v>6797.94</v>
      </c>
      <c r="J6" s="37">
        <v>15106.5</v>
      </c>
      <c r="K6" s="37"/>
    </row>
    <row r="7" s="1" customFormat="1" ht="28" customHeight="1" spans="1:11">
      <c r="A7" s="45">
        <v>3</v>
      </c>
      <c r="B7" s="37" t="s">
        <v>43</v>
      </c>
      <c r="C7" s="39">
        <v>1136</v>
      </c>
      <c r="D7" s="39">
        <v>1704000</v>
      </c>
      <c r="E7" s="37">
        <v>76680</v>
      </c>
      <c r="F7" s="37">
        <v>26838</v>
      </c>
      <c r="G7" s="37">
        <v>23004</v>
      </c>
      <c r="H7" s="37">
        <v>4600.8</v>
      </c>
      <c r="I7" s="37">
        <v>6901.2</v>
      </c>
      <c r="J7" s="37">
        <v>15336</v>
      </c>
      <c r="K7" s="37"/>
    </row>
    <row r="8" s="1" customFormat="1" ht="28" customHeight="1" spans="1:11">
      <c r="A8" s="45">
        <v>4</v>
      </c>
      <c r="B8" s="37" t="s">
        <v>45</v>
      </c>
      <c r="C8" s="39">
        <v>1621</v>
      </c>
      <c r="D8" s="39">
        <v>2431500</v>
      </c>
      <c r="E8" s="37">
        <v>109417.5</v>
      </c>
      <c r="F8" s="37">
        <v>38296.13</v>
      </c>
      <c r="G8" s="37">
        <v>32825.25</v>
      </c>
      <c r="H8" s="37">
        <v>6565.04</v>
      </c>
      <c r="I8" s="37">
        <v>9847.58</v>
      </c>
      <c r="J8" s="37">
        <v>21883.5</v>
      </c>
      <c r="K8" s="37"/>
    </row>
    <row r="9" s="1" customFormat="1" ht="28" customHeight="1" spans="1:11">
      <c r="A9" s="45">
        <v>5</v>
      </c>
      <c r="B9" s="37" t="s">
        <v>47</v>
      </c>
      <c r="C9" s="39">
        <v>568</v>
      </c>
      <c r="D9" s="39">
        <v>852000</v>
      </c>
      <c r="E9" s="37">
        <v>38340</v>
      </c>
      <c r="F9" s="37">
        <v>13419</v>
      </c>
      <c r="G9" s="37">
        <v>11502</v>
      </c>
      <c r="H9" s="37">
        <v>2300.4</v>
      </c>
      <c r="I9" s="37">
        <v>3450.6</v>
      </c>
      <c r="J9" s="37">
        <v>7668</v>
      </c>
      <c r="K9" s="37"/>
    </row>
    <row r="10" s="1" customFormat="1" ht="28" customHeight="1" spans="1:11">
      <c r="A10" s="45">
        <v>6</v>
      </c>
      <c r="B10" s="37" t="s">
        <v>48</v>
      </c>
      <c r="C10" s="39">
        <v>4198.16</v>
      </c>
      <c r="D10" s="39">
        <v>6297240</v>
      </c>
      <c r="E10" s="37">
        <v>283375.8</v>
      </c>
      <c r="F10" s="37">
        <v>99181.54</v>
      </c>
      <c r="G10" s="37">
        <v>85012.75</v>
      </c>
      <c r="H10" s="37">
        <v>17002.52</v>
      </c>
      <c r="I10" s="37">
        <v>25503.83</v>
      </c>
      <c r="J10" s="37">
        <v>56675.16</v>
      </c>
      <c r="K10" s="37"/>
    </row>
    <row r="11" s="1" customFormat="1" ht="28" customHeight="1" spans="1:11">
      <c r="A11" s="45">
        <v>7</v>
      </c>
      <c r="B11" s="37" t="s">
        <v>15</v>
      </c>
      <c r="C11" s="39">
        <v>400</v>
      </c>
      <c r="D11" s="39">
        <v>600000</v>
      </c>
      <c r="E11" s="37">
        <v>27000</v>
      </c>
      <c r="F11" s="37">
        <v>9450</v>
      </c>
      <c r="G11" s="37">
        <v>8100</v>
      </c>
      <c r="H11" s="37">
        <v>1620</v>
      </c>
      <c r="I11" s="37">
        <v>2430</v>
      </c>
      <c r="J11" s="37">
        <v>5400</v>
      </c>
      <c r="K11" s="37"/>
    </row>
    <row r="12" s="1" customFormat="1" ht="28" customHeight="1" spans="1:11">
      <c r="A12" s="45">
        <v>8</v>
      </c>
      <c r="B12" s="37" t="s">
        <v>49</v>
      </c>
      <c r="C12" s="39">
        <v>5731.52</v>
      </c>
      <c r="D12" s="39">
        <v>8597280</v>
      </c>
      <c r="E12" s="37">
        <v>386877.61</v>
      </c>
      <c r="F12" s="37">
        <v>135407.19</v>
      </c>
      <c r="G12" s="37">
        <v>116063.29</v>
      </c>
      <c r="H12" s="37">
        <v>23212.58</v>
      </c>
      <c r="I12" s="37">
        <v>34819.02</v>
      </c>
      <c r="J12" s="37">
        <v>77375.53</v>
      </c>
      <c r="K12" s="37"/>
    </row>
    <row r="13" s="1" customFormat="1" ht="28" customHeight="1" spans="1:11">
      <c r="A13" s="45">
        <v>9</v>
      </c>
      <c r="B13" s="37" t="s">
        <v>50</v>
      </c>
      <c r="C13" s="39">
        <v>330</v>
      </c>
      <c r="D13" s="39">
        <v>495000</v>
      </c>
      <c r="E13" s="37">
        <v>22275</v>
      </c>
      <c r="F13" s="37">
        <v>7796.25</v>
      </c>
      <c r="G13" s="37">
        <v>6682.5</v>
      </c>
      <c r="H13" s="37">
        <v>1336.5</v>
      </c>
      <c r="I13" s="37">
        <v>2004.75</v>
      </c>
      <c r="J13" s="37">
        <v>4455</v>
      </c>
      <c r="K13" s="37"/>
    </row>
    <row r="14" s="1" customFormat="1" ht="28" customHeight="1" spans="1:11">
      <c r="A14" s="37"/>
      <c r="B14" s="37" t="s">
        <v>16</v>
      </c>
      <c r="C14" s="40">
        <f t="shared" ref="C14:J14" si="0">SUM(C5:C13)</f>
        <v>16179.68</v>
      </c>
      <c r="D14" s="40">
        <f t="shared" si="0"/>
        <v>24269520</v>
      </c>
      <c r="E14" s="40">
        <f t="shared" si="0"/>
        <v>1092128.41</v>
      </c>
      <c r="F14" s="40">
        <f t="shared" si="0"/>
        <v>382245</v>
      </c>
      <c r="G14" s="40">
        <f t="shared" si="0"/>
        <v>327638.54</v>
      </c>
      <c r="H14" s="40">
        <f t="shared" si="0"/>
        <v>65527.56</v>
      </c>
      <c r="I14" s="40">
        <f t="shared" si="0"/>
        <v>98291.62</v>
      </c>
      <c r="J14" s="40">
        <f t="shared" si="0"/>
        <v>218425.69</v>
      </c>
      <c r="K14" s="44"/>
    </row>
    <row r="15" s="1" customFormat="1" ht="37" customHeight="1" spans="1:11">
      <c r="A15" s="41" t="s">
        <v>63</v>
      </c>
      <c r="B15" s="41"/>
      <c r="C15" s="41"/>
      <c r="D15" s="41"/>
      <c r="E15" s="41"/>
      <c r="F15" s="46" t="s">
        <v>64</v>
      </c>
      <c r="G15" s="46"/>
      <c r="H15" s="46"/>
      <c r="I15" s="46"/>
      <c r="J15" s="46"/>
      <c r="K15" s="46"/>
    </row>
    <row r="16" s="1" customFormat="1" ht="33" customHeight="1" spans="1:11">
      <c r="A16" s="41" t="s">
        <v>19</v>
      </c>
      <c r="B16" s="41"/>
      <c r="C16" s="41"/>
      <c r="D16" s="41"/>
      <c r="E16" s="41"/>
      <c r="F16" s="46" t="s">
        <v>65</v>
      </c>
      <c r="G16" s="46"/>
      <c r="H16" s="46"/>
      <c r="I16" s="46"/>
      <c r="J16" s="46"/>
      <c r="K16" s="46"/>
    </row>
    <row r="17" s="1" customFormat="1" ht="35" customHeight="1" spans="1:11">
      <c r="A17" s="11" t="s">
        <v>66</v>
      </c>
      <c r="B17" s="11"/>
      <c r="C17" s="11"/>
      <c r="D17" s="11"/>
      <c r="E17" s="11"/>
      <c r="F17" s="46" t="s">
        <v>67</v>
      </c>
      <c r="G17" s="46"/>
      <c r="H17" s="46"/>
      <c r="I17" s="46"/>
      <c r="J17" s="46"/>
      <c r="K17" s="46"/>
    </row>
  </sheetData>
  <mergeCells count="14">
    <mergeCell ref="A1:K1"/>
    <mergeCell ref="A2:K2"/>
    <mergeCell ref="E3:J3"/>
    <mergeCell ref="A15:E15"/>
    <mergeCell ref="F15:K15"/>
    <mergeCell ref="A16:E16"/>
    <mergeCell ref="F16:K16"/>
    <mergeCell ref="A17:E17"/>
    <mergeCell ref="F17:K17"/>
    <mergeCell ref="A3:A4"/>
    <mergeCell ref="B3:B4"/>
    <mergeCell ref="C3:C4"/>
    <mergeCell ref="D3:D4"/>
    <mergeCell ref="K3:K4"/>
  </mergeCells>
  <printOptions horizontalCentered="1"/>
  <pageMargins left="0.590277777777778" right="0.590277777777778" top="0.590277777777778" bottom="0.590277777777778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5" sqref="H5"/>
    </sheetView>
  </sheetViews>
  <sheetFormatPr defaultColWidth="9" defaultRowHeight="13.5"/>
  <cols>
    <col min="1" max="1" width="8" customWidth="1"/>
    <col min="2" max="2" width="12.75" customWidth="1"/>
    <col min="3" max="3" width="14.125" customWidth="1"/>
    <col min="4" max="5" width="16.625" customWidth="1"/>
    <col min="6" max="9" width="15.625" customWidth="1"/>
    <col min="10" max="10" width="7.125" customWidth="1"/>
    <col min="13" max="13" width="11.5"/>
  </cols>
  <sheetData>
    <row r="1" ht="59" customHeight="1" spans="1:10">
      <c r="A1" s="20" t="s">
        <v>68</v>
      </c>
      <c r="B1" s="20"/>
      <c r="C1" s="20"/>
      <c r="D1" s="20"/>
      <c r="E1" s="20"/>
      <c r="F1" s="20"/>
      <c r="G1" s="20"/>
      <c r="H1" s="20"/>
      <c r="I1" s="20"/>
      <c r="J1" s="20"/>
    </row>
    <row r="2" s="1" customFormat="1" ht="35" customHeight="1" spans="1:10">
      <c r="A2" s="21" t="s">
        <v>69</v>
      </c>
      <c r="B2" s="21"/>
      <c r="C2" s="21"/>
      <c r="D2" s="21"/>
      <c r="E2" s="21"/>
      <c r="F2" s="21"/>
      <c r="G2" s="21"/>
      <c r="H2" s="21"/>
      <c r="I2" s="21"/>
      <c r="J2" s="21"/>
    </row>
    <row r="3" s="1" customFormat="1" ht="30" customHeight="1" spans="1:10">
      <c r="A3" s="37" t="s">
        <v>2</v>
      </c>
      <c r="B3" s="37" t="s">
        <v>3</v>
      </c>
      <c r="C3" s="38" t="s">
        <v>4</v>
      </c>
      <c r="D3" s="38" t="s">
        <v>5</v>
      </c>
      <c r="E3" s="37" t="s">
        <v>6</v>
      </c>
      <c r="F3" s="37"/>
      <c r="G3" s="37"/>
      <c r="H3" s="37"/>
      <c r="I3" s="37"/>
      <c r="J3" s="37" t="s">
        <v>7</v>
      </c>
    </row>
    <row r="4" s="1" customFormat="1" ht="30" customHeight="1" spans="1:10">
      <c r="A4" s="37"/>
      <c r="B4" s="37"/>
      <c r="C4" s="39"/>
      <c r="D4" s="39"/>
      <c r="E4" s="37" t="s">
        <v>8</v>
      </c>
      <c r="F4" s="37" t="s">
        <v>10</v>
      </c>
      <c r="G4" s="37" t="s">
        <v>11</v>
      </c>
      <c r="H4" s="37" t="s">
        <v>12</v>
      </c>
      <c r="I4" s="37" t="s">
        <v>13</v>
      </c>
      <c r="J4" s="37"/>
    </row>
    <row r="5" s="1" customFormat="1" ht="30" customHeight="1" spans="1:10">
      <c r="A5" s="37">
        <v>1</v>
      </c>
      <c r="B5" s="37" t="s">
        <v>43</v>
      </c>
      <c r="C5" s="39">
        <v>608</v>
      </c>
      <c r="D5" s="39">
        <v>3040000</v>
      </c>
      <c r="E5" s="37">
        <v>91200</v>
      </c>
      <c r="F5" s="37">
        <v>36480</v>
      </c>
      <c r="G5" s="37">
        <v>7296</v>
      </c>
      <c r="H5" s="37">
        <v>10944</v>
      </c>
      <c r="I5" s="37">
        <v>36480</v>
      </c>
      <c r="J5" s="37"/>
    </row>
    <row r="6" ht="30" customHeight="1" spans="1:10">
      <c r="A6" s="37">
        <v>2</v>
      </c>
      <c r="B6" s="37" t="s">
        <v>45</v>
      </c>
      <c r="C6" s="40">
        <v>205</v>
      </c>
      <c r="D6" s="40">
        <v>1025000</v>
      </c>
      <c r="E6" s="40">
        <v>30750</v>
      </c>
      <c r="F6" s="40">
        <v>12300</v>
      </c>
      <c r="G6" s="40">
        <v>2460</v>
      </c>
      <c r="H6" s="40">
        <v>3690</v>
      </c>
      <c r="I6" s="37">
        <v>12300</v>
      </c>
      <c r="J6" s="44"/>
    </row>
    <row r="7" s="1" customFormat="1" ht="30" customHeight="1" spans="1:10">
      <c r="A7" s="37"/>
      <c r="B7" s="37" t="s">
        <v>16</v>
      </c>
      <c r="C7" s="40">
        <f t="shared" ref="C7:I7" si="0">SUM(C5:C6)</f>
        <v>813</v>
      </c>
      <c r="D7" s="40">
        <f t="shared" si="0"/>
        <v>4065000</v>
      </c>
      <c r="E7" s="40">
        <f t="shared" si="0"/>
        <v>121950</v>
      </c>
      <c r="F7" s="40">
        <f t="shared" si="0"/>
        <v>48780</v>
      </c>
      <c r="G7" s="40">
        <f t="shared" si="0"/>
        <v>9756</v>
      </c>
      <c r="H7" s="40">
        <f t="shared" si="0"/>
        <v>14634</v>
      </c>
      <c r="I7" s="40">
        <f t="shared" si="0"/>
        <v>48780</v>
      </c>
      <c r="J7" s="44"/>
    </row>
    <row r="8" s="1" customFormat="1" ht="77" customHeight="1" spans="1:10">
      <c r="A8" s="41" t="s">
        <v>63</v>
      </c>
      <c r="B8" s="41"/>
      <c r="C8" s="41"/>
      <c r="D8" s="41"/>
      <c r="E8" s="41"/>
      <c r="F8" s="42" t="s">
        <v>70</v>
      </c>
      <c r="G8" s="42"/>
      <c r="H8" s="42"/>
      <c r="I8" s="42"/>
      <c r="J8" s="42"/>
    </row>
    <row r="9" s="1" customFormat="1" ht="71" customHeight="1" spans="1:10">
      <c r="A9" s="41" t="s">
        <v>19</v>
      </c>
      <c r="B9" s="41"/>
      <c r="C9" s="41"/>
      <c r="D9" s="41"/>
      <c r="E9" s="41"/>
      <c r="F9" s="42" t="s">
        <v>71</v>
      </c>
      <c r="G9" s="42"/>
      <c r="H9" s="42"/>
      <c r="I9" s="42"/>
      <c r="J9" s="42"/>
    </row>
    <row r="10" s="1" customFormat="1" ht="57" customHeight="1" spans="1:10">
      <c r="A10" s="43" t="s">
        <v>32</v>
      </c>
      <c r="B10" s="43"/>
      <c r="C10" s="43"/>
      <c r="D10" s="43"/>
      <c r="E10" s="43"/>
      <c r="F10" s="42" t="s">
        <v>72</v>
      </c>
      <c r="G10" s="42"/>
      <c r="H10" s="42"/>
      <c r="I10" s="42"/>
      <c r="J10" s="42"/>
    </row>
  </sheetData>
  <mergeCells count="14">
    <mergeCell ref="A1:J1"/>
    <mergeCell ref="A2:J2"/>
    <mergeCell ref="E3:I3"/>
    <mergeCell ref="A8:E8"/>
    <mergeCell ref="F8:J8"/>
    <mergeCell ref="A9:E9"/>
    <mergeCell ref="F9:J9"/>
    <mergeCell ref="A10:E10"/>
    <mergeCell ref="F10:J10"/>
    <mergeCell ref="A3:A4"/>
    <mergeCell ref="B3:B4"/>
    <mergeCell ref="C3:C4"/>
    <mergeCell ref="D3:D4"/>
    <mergeCell ref="J3:J4"/>
  </mergeCells>
  <printOptions horizontalCentered="1"/>
  <pageMargins left="0.393055555555556" right="0.393055555555556" top="0.590277777777778" bottom="0.590277777777778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selection activeCell="Q8" sqref="Q8"/>
    </sheetView>
  </sheetViews>
  <sheetFormatPr defaultColWidth="9" defaultRowHeight="13.5"/>
  <cols>
    <col min="1" max="1" width="6.875" customWidth="1"/>
    <col min="2" max="2" width="11" customWidth="1"/>
    <col min="3" max="3" width="9.875" customWidth="1"/>
    <col min="4" max="4" width="10.75" customWidth="1"/>
    <col min="5" max="5" width="12.75" customWidth="1"/>
    <col min="6" max="6" width="13.625" customWidth="1"/>
    <col min="7" max="7" width="10.625" customWidth="1"/>
    <col min="8" max="8" width="13.375" customWidth="1"/>
    <col min="9" max="12" width="12.625" customWidth="1"/>
    <col min="13" max="13" width="7.125" customWidth="1"/>
  </cols>
  <sheetData>
    <row r="1" ht="37" customHeight="1" spans="1:13">
      <c r="A1" s="20" t="s">
        <v>73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="1" customFormat="1" ht="26" customHeight="1" spans="1:13">
      <c r="A2" s="21" t="s">
        <v>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="19" customFormat="1" ht="28" customHeight="1" spans="1:13">
      <c r="A3" s="22" t="s">
        <v>2</v>
      </c>
      <c r="B3" s="22" t="s">
        <v>3</v>
      </c>
      <c r="C3" s="23" t="s">
        <v>4</v>
      </c>
      <c r="D3" s="23"/>
      <c r="E3" s="23"/>
      <c r="F3" s="23"/>
      <c r="G3" s="24" t="s">
        <v>5</v>
      </c>
      <c r="H3" s="22" t="s">
        <v>6</v>
      </c>
      <c r="I3" s="22"/>
      <c r="J3" s="22"/>
      <c r="K3" s="22"/>
      <c r="L3" s="22"/>
      <c r="M3" s="22" t="s">
        <v>7</v>
      </c>
    </row>
    <row r="4" s="19" customFormat="1" ht="29" customHeight="1" spans="1:13">
      <c r="A4" s="22"/>
      <c r="B4" s="22"/>
      <c r="C4" s="22" t="s">
        <v>75</v>
      </c>
      <c r="D4" s="22" t="s">
        <v>76</v>
      </c>
      <c r="E4" s="22" t="s">
        <v>77</v>
      </c>
      <c r="F4" s="22" t="s">
        <v>16</v>
      </c>
      <c r="G4" s="25"/>
      <c r="H4" s="22" t="s">
        <v>8</v>
      </c>
      <c r="I4" s="22" t="s">
        <v>10</v>
      </c>
      <c r="J4" s="22" t="s">
        <v>11</v>
      </c>
      <c r="K4" s="22" t="s">
        <v>12</v>
      </c>
      <c r="L4" s="22" t="s">
        <v>13</v>
      </c>
      <c r="M4" s="22"/>
    </row>
    <row r="5" s="19" customFormat="1" ht="30" customHeight="1" spans="1:13">
      <c r="A5" s="26">
        <v>1</v>
      </c>
      <c r="B5" s="22" t="s">
        <v>42</v>
      </c>
      <c r="C5" s="22">
        <v>0</v>
      </c>
      <c r="D5" s="22">
        <v>0</v>
      </c>
      <c r="E5" s="22">
        <v>421</v>
      </c>
      <c r="F5" s="27">
        <v>421</v>
      </c>
      <c r="G5" s="27">
        <v>842000</v>
      </c>
      <c r="H5" s="27">
        <v>101040</v>
      </c>
      <c r="I5" s="27">
        <v>40416</v>
      </c>
      <c r="J5" s="27">
        <v>8083.2</v>
      </c>
      <c r="K5" s="27">
        <v>12124.8</v>
      </c>
      <c r="L5" s="27">
        <v>40416</v>
      </c>
      <c r="M5" s="36"/>
    </row>
    <row r="6" s="19" customFormat="1" ht="30" customHeight="1" spans="1:13">
      <c r="A6" s="26">
        <v>2</v>
      </c>
      <c r="B6" s="22" t="s">
        <v>24</v>
      </c>
      <c r="C6" s="22">
        <v>0</v>
      </c>
      <c r="D6" s="22">
        <v>0</v>
      </c>
      <c r="E6" s="22">
        <v>3326</v>
      </c>
      <c r="F6" s="27">
        <v>3326</v>
      </c>
      <c r="G6" s="27">
        <v>6652000</v>
      </c>
      <c r="H6" s="27">
        <v>798240</v>
      </c>
      <c r="I6" s="27">
        <v>319296</v>
      </c>
      <c r="J6" s="27">
        <v>63859.2</v>
      </c>
      <c r="K6" s="27">
        <v>95788.8</v>
      </c>
      <c r="L6" s="27">
        <v>319296</v>
      </c>
      <c r="M6" s="36"/>
    </row>
    <row r="7" s="19" customFormat="1" ht="30" customHeight="1" spans="1:13">
      <c r="A7" s="26">
        <v>3</v>
      </c>
      <c r="B7" s="22" t="s">
        <v>44</v>
      </c>
      <c r="C7" s="22">
        <v>0</v>
      </c>
      <c r="D7" s="22">
        <v>100</v>
      </c>
      <c r="E7" s="22">
        <v>0</v>
      </c>
      <c r="F7" s="22">
        <v>100</v>
      </c>
      <c r="G7" s="28">
        <v>200000</v>
      </c>
      <c r="H7" s="28">
        <v>24000</v>
      </c>
      <c r="I7" s="28">
        <v>9600</v>
      </c>
      <c r="J7" s="28">
        <v>1920</v>
      </c>
      <c r="K7" s="28">
        <v>2880</v>
      </c>
      <c r="L7" s="28">
        <v>9600</v>
      </c>
      <c r="M7" s="36"/>
    </row>
    <row r="8" s="19" customFormat="1" ht="30" customHeight="1" spans="1:13">
      <c r="A8" s="26">
        <v>4</v>
      </c>
      <c r="B8" s="22" t="s">
        <v>47</v>
      </c>
      <c r="C8" s="22">
        <v>0</v>
      </c>
      <c r="D8" s="29">
        <v>128</v>
      </c>
      <c r="E8" s="29">
        <v>163</v>
      </c>
      <c r="F8" s="27">
        <v>291</v>
      </c>
      <c r="G8" s="27">
        <v>582000</v>
      </c>
      <c r="H8" s="27">
        <v>69840</v>
      </c>
      <c r="I8" s="27">
        <v>27936</v>
      </c>
      <c r="J8" s="27">
        <v>5587.2</v>
      </c>
      <c r="K8" s="27">
        <v>8380.8</v>
      </c>
      <c r="L8" s="27">
        <v>27936</v>
      </c>
      <c r="M8" s="36"/>
    </row>
    <row r="9" s="19" customFormat="1" ht="30" customHeight="1" spans="1:13">
      <c r="A9" s="26">
        <v>5</v>
      </c>
      <c r="B9" s="22" t="s">
        <v>48</v>
      </c>
      <c r="C9" s="22">
        <v>0</v>
      </c>
      <c r="D9" s="22">
        <v>1025</v>
      </c>
      <c r="E9" s="29">
        <v>346</v>
      </c>
      <c r="F9" s="27">
        <v>1371</v>
      </c>
      <c r="G9" s="27">
        <v>2742000</v>
      </c>
      <c r="H9" s="27">
        <v>329040</v>
      </c>
      <c r="I9" s="27">
        <v>131616</v>
      </c>
      <c r="J9" s="27">
        <v>26323.2</v>
      </c>
      <c r="K9" s="27">
        <v>39484.8</v>
      </c>
      <c r="L9" s="27">
        <v>131616</v>
      </c>
      <c r="M9" s="36"/>
    </row>
    <row r="10" s="19" customFormat="1" ht="30" customHeight="1" spans="1:13">
      <c r="A10" s="26">
        <v>6</v>
      </c>
      <c r="B10" s="22" t="s">
        <v>15</v>
      </c>
      <c r="C10" s="22">
        <v>0</v>
      </c>
      <c r="D10" s="22">
        <v>0</v>
      </c>
      <c r="E10" s="22">
        <v>650</v>
      </c>
      <c r="F10" s="27">
        <v>650</v>
      </c>
      <c r="G10" s="27">
        <v>1300000</v>
      </c>
      <c r="H10" s="27">
        <v>156000</v>
      </c>
      <c r="I10" s="27">
        <v>62400</v>
      </c>
      <c r="J10" s="27">
        <v>12480</v>
      </c>
      <c r="K10" s="27">
        <v>18720</v>
      </c>
      <c r="L10" s="27">
        <v>62400</v>
      </c>
      <c r="M10" s="36"/>
    </row>
    <row r="11" s="19" customFormat="1" ht="30" customHeight="1" spans="1:13">
      <c r="A11" s="26">
        <v>7</v>
      </c>
      <c r="B11" s="22" t="s">
        <v>49</v>
      </c>
      <c r="C11" s="22">
        <v>181</v>
      </c>
      <c r="D11" s="29">
        <v>90</v>
      </c>
      <c r="E11" s="29">
        <v>1097</v>
      </c>
      <c r="F11" s="27">
        <v>1368</v>
      </c>
      <c r="G11" s="27">
        <v>2736000</v>
      </c>
      <c r="H11" s="27">
        <v>328320</v>
      </c>
      <c r="I11" s="27">
        <v>131328</v>
      </c>
      <c r="J11" s="27">
        <v>26265.6</v>
      </c>
      <c r="K11" s="27">
        <v>39398.4</v>
      </c>
      <c r="L11" s="27">
        <v>131328</v>
      </c>
      <c r="M11" s="36"/>
    </row>
    <row r="12" s="19" customFormat="1" ht="30" customHeight="1" spans="1:13">
      <c r="A12" s="26">
        <v>8</v>
      </c>
      <c r="B12" s="22" t="s">
        <v>51</v>
      </c>
      <c r="C12" s="22">
        <v>0</v>
      </c>
      <c r="D12" s="22">
        <v>0</v>
      </c>
      <c r="E12" s="29">
        <v>210</v>
      </c>
      <c r="F12" s="27">
        <v>210</v>
      </c>
      <c r="G12" s="27">
        <v>420000</v>
      </c>
      <c r="H12" s="27">
        <v>50400</v>
      </c>
      <c r="I12" s="27">
        <v>20160</v>
      </c>
      <c r="J12" s="27">
        <v>4032</v>
      </c>
      <c r="K12" s="27">
        <v>6048</v>
      </c>
      <c r="L12" s="27">
        <v>20160</v>
      </c>
      <c r="M12" s="36"/>
    </row>
    <row r="13" s="19" customFormat="1" ht="30" customHeight="1" spans="1:13">
      <c r="A13" s="30" t="s">
        <v>16</v>
      </c>
      <c r="B13" s="31"/>
      <c r="C13" s="31">
        <f>SUM(C5:C12)</f>
        <v>181</v>
      </c>
      <c r="D13" s="31">
        <f>SUM(D5:D12)</f>
        <v>1343</v>
      </c>
      <c r="E13" s="31">
        <f>SUM(E5:E12)</f>
        <v>6213</v>
      </c>
      <c r="F13" s="31">
        <f t="shared" ref="F13:L13" si="0">SUM(F5:F12)</f>
        <v>7737</v>
      </c>
      <c r="G13" s="22">
        <f t="shared" si="0"/>
        <v>15474000</v>
      </c>
      <c r="H13" s="22">
        <f t="shared" si="0"/>
        <v>1856880</v>
      </c>
      <c r="I13" s="22">
        <f t="shared" si="0"/>
        <v>742752</v>
      </c>
      <c r="J13" s="22">
        <f t="shared" si="0"/>
        <v>148550.4</v>
      </c>
      <c r="K13" s="22">
        <f t="shared" si="0"/>
        <v>222825.6</v>
      </c>
      <c r="L13" s="22">
        <f t="shared" si="0"/>
        <v>742752</v>
      </c>
      <c r="M13" s="36"/>
    </row>
    <row r="14" s="1" customFormat="1" ht="59" customHeight="1" spans="1:13">
      <c r="A14" s="32" t="s">
        <v>63</v>
      </c>
      <c r="B14" s="32"/>
      <c r="C14" s="32"/>
      <c r="D14" s="32"/>
      <c r="E14" s="33"/>
      <c r="F14" s="33"/>
      <c r="G14" s="33"/>
      <c r="H14" s="32" t="s">
        <v>78</v>
      </c>
      <c r="I14" s="32"/>
      <c r="J14" s="32"/>
      <c r="K14" s="33"/>
      <c r="L14" s="33"/>
      <c r="M14" s="33"/>
    </row>
    <row r="15" s="1" customFormat="1" ht="45" customHeight="1" spans="1:13">
      <c r="A15" s="34" t="s">
        <v>19</v>
      </c>
      <c r="B15" s="34"/>
      <c r="C15" s="34"/>
      <c r="D15" s="34"/>
      <c r="E15" s="33"/>
      <c r="F15" s="33"/>
      <c r="G15" s="33"/>
      <c r="H15" s="32" t="s">
        <v>79</v>
      </c>
      <c r="I15" s="32"/>
      <c r="J15" s="32"/>
      <c r="K15" s="33"/>
      <c r="L15" s="33"/>
      <c r="M15" s="33"/>
    </row>
    <row r="16" s="1" customFormat="1" ht="29" customHeight="1" spans="1:13">
      <c r="A16" s="35" t="s">
        <v>80</v>
      </c>
      <c r="B16" s="35"/>
      <c r="C16" s="35"/>
      <c r="D16" s="35"/>
      <c r="E16" s="35"/>
      <c r="F16" s="33"/>
      <c r="G16" s="33"/>
      <c r="H16" s="33"/>
      <c r="I16" s="33"/>
      <c r="J16" s="32" t="s">
        <v>56</v>
      </c>
      <c r="K16" s="32"/>
      <c r="L16" s="32"/>
      <c r="M16" s="33"/>
    </row>
  </sheetData>
  <mergeCells count="15">
    <mergeCell ref="A1:M1"/>
    <mergeCell ref="A2:M2"/>
    <mergeCell ref="C3:F3"/>
    <mergeCell ref="H3:L3"/>
    <mergeCell ref="A13:B13"/>
    <mergeCell ref="A14:D14"/>
    <mergeCell ref="H14:J14"/>
    <mergeCell ref="A15:D15"/>
    <mergeCell ref="H15:J15"/>
    <mergeCell ref="A16:E16"/>
    <mergeCell ref="J16:L16"/>
    <mergeCell ref="A3:A4"/>
    <mergeCell ref="B3:B4"/>
    <mergeCell ref="G3:G4"/>
    <mergeCell ref="M3:M4"/>
  </mergeCells>
  <printOptions horizontalCentered="1"/>
  <pageMargins left="0.196527777777778" right="0.196527777777778" top="0.590277777777778" bottom="0.196527777777778" header="0.196527777777778" footer="0.196527777777778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selection activeCell="W15" sqref="W15"/>
    </sheetView>
  </sheetViews>
  <sheetFormatPr defaultColWidth="9" defaultRowHeight="13.5"/>
  <cols>
    <col min="1" max="1" width="4.875" customWidth="1"/>
    <col min="2" max="2" width="7.25" customWidth="1"/>
    <col min="3" max="3" width="6.75" customWidth="1"/>
    <col min="4" max="4" width="4.875" customWidth="1"/>
    <col min="5" max="5" width="6.625" customWidth="1"/>
    <col min="6" max="7" width="6.875" customWidth="1"/>
    <col min="8" max="8" width="6.625" customWidth="1"/>
    <col min="9" max="10" width="4.875" customWidth="1"/>
    <col min="11" max="11" width="6.625" customWidth="1"/>
    <col min="12" max="12" width="8.375" customWidth="1"/>
    <col min="13" max="13" width="11.125" customWidth="1"/>
    <col min="14" max="18" width="10.625" customWidth="1"/>
    <col min="19" max="19" width="6" customWidth="1"/>
  </cols>
  <sheetData>
    <row r="1" ht="23" customHeight="1" spans="1:19">
      <c r="A1" s="2" t="s">
        <v>81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22" customHeight="1" spans="1:19">
      <c r="A2" s="3" t="s">
        <v>82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20" customHeight="1" spans="1:19">
      <c r="A3" s="4" t="s">
        <v>2</v>
      </c>
      <c r="B3" s="4" t="s">
        <v>83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12" t="s">
        <v>5</v>
      </c>
      <c r="N3" s="4" t="s">
        <v>6</v>
      </c>
      <c r="O3" s="4"/>
      <c r="P3" s="4"/>
      <c r="Q3" s="4"/>
      <c r="R3" s="4"/>
      <c r="S3" s="4" t="s">
        <v>7</v>
      </c>
    </row>
    <row r="4" s="1" customFormat="1" ht="20" customHeight="1" spans="1:19">
      <c r="A4" s="4"/>
      <c r="B4" s="4"/>
      <c r="C4" s="4" t="s">
        <v>84</v>
      </c>
      <c r="D4" s="4" t="s">
        <v>85</v>
      </c>
      <c r="E4" s="4" t="s">
        <v>86</v>
      </c>
      <c r="F4" s="4" t="s">
        <v>87</v>
      </c>
      <c r="G4" s="4" t="s">
        <v>88</v>
      </c>
      <c r="H4" s="4" t="s">
        <v>89</v>
      </c>
      <c r="I4" s="4" t="s">
        <v>90</v>
      </c>
      <c r="J4" s="4" t="s">
        <v>91</v>
      </c>
      <c r="K4" s="4" t="s">
        <v>92</v>
      </c>
      <c r="L4" s="4" t="s">
        <v>16</v>
      </c>
      <c r="M4" s="13"/>
      <c r="N4" s="4" t="s">
        <v>8</v>
      </c>
      <c r="O4" s="4" t="s">
        <v>10</v>
      </c>
      <c r="P4" s="4" t="s">
        <v>11</v>
      </c>
      <c r="Q4" s="4" t="s">
        <v>12</v>
      </c>
      <c r="R4" s="4" t="s">
        <v>13</v>
      </c>
      <c r="S4" s="4"/>
    </row>
    <row r="5" ht="20" customHeight="1" spans="1:19">
      <c r="A5" s="5">
        <v>1</v>
      </c>
      <c r="B5" s="4" t="s">
        <v>36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166</v>
      </c>
      <c r="L5" s="6">
        <v>166</v>
      </c>
      <c r="M5" s="6">
        <v>498000</v>
      </c>
      <c r="N5" s="6">
        <v>59760</v>
      </c>
      <c r="O5" s="6">
        <v>23904</v>
      </c>
      <c r="P5" s="6">
        <v>4780.8</v>
      </c>
      <c r="Q5" s="6">
        <v>7171.2</v>
      </c>
      <c r="R5" s="16">
        <v>23904</v>
      </c>
      <c r="S5" s="17"/>
    </row>
    <row r="6" ht="20" customHeight="1" spans="1:19">
      <c r="A6" s="5">
        <v>2</v>
      </c>
      <c r="B6" s="4" t="s">
        <v>37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817</v>
      </c>
      <c r="I6" s="6">
        <v>0</v>
      </c>
      <c r="J6" s="6">
        <v>0</v>
      </c>
      <c r="K6" s="6">
        <v>333</v>
      </c>
      <c r="L6" s="6">
        <v>1150</v>
      </c>
      <c r="M6" s="6">
        <v>3450000</v>
      </c>
      <c r="N6" s="6">
        <v>414000</v>
      </c>
      <c r="O6" s="6">
        <v>165600</v>
      </c>
      <c r="P6" s="6">
        <v>33120</v>
      </c>
      <c r="Q6" s="6">
        <v>49680</v>
      </c>
      <c r="R6" s="16">
        <v>165600</v>
      </c>
      <c r="S6" s="17"/>
    </row>
    <row r="7" ht="20" customHeight="1" spans="1:19">
      <c r="A7" s="5">
        <v>3</v>
      </c>
      <c r="B7" s="4" t="s">
        <v>14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2719</v>
      </c>
      <c r="I7" s="6">
        <v>0</v>
      </c>
      <c r="J7" s="6">
        <v>0</v>
      </c>
      <c r="K7" s="6">
        <v>300</v>
      </c>
      <c r="L7" s="6">
        <v>3019</v>
      </c>
      <c r="M7" s="6">
        <v>9057000</v>
      </c>
      <c r="N7" s="6">
        <v>1086840</v>
      </c>
      <c r="O7" s="6">
        <v>434736</v>
      </c>
      <c r="P7" s="6">
        <v>86947.2</v>
      </c>
      <c r="Q7" s="6">
        <v>130420.8</v>
      </c>
      <c r="R7" s="16">
        <v>434736</v>
      </c>
      <c r="S7" s="17"/>
    </row>
    <row r="8" ht="20" customHeight="1" spans="1:19">
      <c r="A8" s="5">
        <v>4</v>
      </c>
      <c r="B8" s="4" t="s">
        <v>40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1606</v>
      </c>
      <c r="I8" s="6">
        <v>0</v>
      </c>
      <c r="J8" s="6">
        <v>0</v>
      </c>
      <c r="K8" s="6">
        <v>0</v>
      </c>
      <c r="L8" s="6">
        <v>1606</v>
      </c>
      <c r="M8" s="6">
        <v>4818000</v>
      </c>
      <c r="N8" s="6">
        <v>578160</v>
      </c>
      <c r="O8" s="6">
        <v>231264</v>
      </c>
      <c r="P8" s="6">
        <v>46252.8</v>
      </c>
      <c r="Q8" s="6">
        <v>69379.2</v>
      </c>
      <c r="R8" s="16">
        <v>231264</v>
      </c>
      <c r="S8" s="17"/>
    </row>
    <row r="9" ht="20" customHeight="1" spans="1:19">
      <c r="A9" s="5">
        <v>5</v>
      </c>
      <c r="B9" s="4" t="s">
        <v>41</v>
      </c>
      <c r="C9" s="6">
        <v>868</v>
      </c>
      <c r="D9" s="6">
        <v>1080</v>
      </c>
      <c r="E9" s="6">
        <v>2054</v>
      </c>
      <c r="F9" s="6">
        <v>1512</v>
      </c>
      <c r="G9" s="6">
        <v>0</v>
      </c>
      <c r="H9" s="6">
        <v>6180</v>
      </c>
      <c r="I9" s="6">
        <v>330</v>
      </c>
      <c r="J9" s="6">
        <v>0</v>
      </c>
      <c r="K9" s="6">
        <v>849</v>
      </c>
      <c r="L9" s="6">
        <v>12873</v>
      </c>
      <c r="M9" s="6">
        <v>38619000</v>
      </c>
      <c r="N9" s="6">
        <v>4634280</v>
      </c>
      <c r="O9" s="6">
        <v>1853712</v>
      </c>
      <c r="P9" s="6">
        <v>370742.4</v>
      </c>
      <c r="Q9" s="6">
        <v>556113.6</v>
      </c>
      <c r="R9" s="16">
        <v>1853712</v>
      </c>
      <c r="S9" s="17"/>
    </row>
    <row r="10" ht="20" customHeight="1" spans="1:19">
      <c r="A10" s="5">
        <v>6</v>
      </c>
      <c r="B10" s="4" t="s">
        <v>42</v>
      </c>
      <c r="C10" s="6">
        <v>0</v>
      </c>
      <c r="D10" s="6">
        <v>0</v>
      </c>
      <c r="E10" s="6">
        <v>0</v>
      </c>
      <c r="F10" s="6">
        <v>0</v>
      </c>
      <c r="G10" s="6">
        <v>120</v>
      </c>
      <c r="H10" s="6">
        <v>208</v>
      </c>
      <c r="I10" s="6">
        <v>0</v>
      </c>
      <c r="J10" s="6">
        <v>600</v>
      </c>
      <c r="K10" s="6">
        <v>608.4</v>
      </c>
      <c r="L10" s="6">
        <v>1536.4</v>
      </c>
      <c r="M10" s="6">
        <v>4609200</v>
      </c>
      <c r="N10" s="6">
        <v>553104</v>
      </c>
      <c r="O10" s="6">
        <v>221241.6</v>
      </c>
      <c r="P10" s="6">
        <v>44248.32</v>
      </c>
      <c r="Q10" s="6">
        <v>66372.48</v>
      </c>
      <c r="R10" s="16">
        <v>221241.6</v>
      </c>
      <c r="S10" s="17"/>
    </row>
    <row r="11" ht="20" customHeight="1" spans="1:19">
      <c r="A11" s="5">
        <v>7</v>
      </c>
      <c r="B11" s="4" t="s">
        <v>24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1926</v>
      </c>
      <c r="I11" s="6">
        <v>0</v>
      </c>
      <c r="J11" s="6">
        <v>0</v>
      </c>
      <c r="K11" s="6">
        <v>944</v>
      </c>
      <c r="L11" s="6">
        <v>2870</v>
      </c>
      <c r="M11" s="6">
        <v>8610000</v>
      </c>
      <c r="N11" s="6">
        <v>1033200</v>
      </c>
      <c r="O11" s="6">
        <v>413280</v>
      </c>
      <c r="P11" s="6">
        <v>82656</v>
      </c>
      <c r="Q11" s="6">
        <v>123984</v>
      </c>
      <c r="R11" s="16">
        <v>413280</v>
      </c>
      <c r="S11" s="17"/>
    </row>
    <row r="12" ht="20" customHeight="1" spans="1:19">
      <c r="A12" s="5">
        <v>8</v>
      </c>
      <c r="B12" s="4" t="s">
        <v>43</v>
      </c>
      <c r="C12" s="6">
        <v>0</v>
      </c>
      <c r="D12" s="6">
        <v>0</v>
      </c>
      <c r="E12" s="6">
        <v>2317</v>
      </c>
      <c r="F12" s="6">
        <v>0</v>
      </c>
      <c r="G12" s="6">
        <v>0</v>
      </c>
      <c r="H12" s="6">
        <v>16873</v>
      </c>
      <c r="I12" s="6">
        <v>0</v>
      </c>
      <c r="J12" s="6">
        <v>0</v>
      </c>
      <c r="K12" s="6">
        <v>28</v>
      </c>
      <c r="L12" s="6">
        <v>19218</v>
      </c>
      <c r="M12" s="6">
        <v>57654000</v>
      </c>
      <c r="N12" s="6">
        <v>6918480</v>
      </c>
      <c r="O12" s="6">
        <v>2767392</v>
      </c>
      <c r="P12" s="6">
        <v>553478.4</v>
      </c>
      <c r="Q12" s="6">
        <v>830217.6</v>
      </c>
      <c r="R12" s="16">
        <v>2767392</v>
      </c>
      <c r="S12" s="17"/>
    </row>
    <row r="13" ht="20" customHeight="1" spans="1:19">
      <c r="A13" s="5">
        <v>9</v>
      </c>
      <c r="B13" s="4" t="s">
        <v>44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36919</v>
      </c>
      <c r="I13" s="6">
        <v>397</v>
      </c>
      <c r="J13" s="6">
        <v>0</v>
      </c>
      <c r="K13" s="6">
        <v>0</v>
      </c>
      <c r="L13" s="6">
        <v>37316</v>
      </c>
      <c r="M13" s="6">
        <v>111948000</v>
      </c>
      <c r="N13" s="6">
        <v>13433760</v>
      </c>
      <c r="O13" s="6">
        <v>5373504</v>
      </c>
      <c r="P13" s="6">
        <v>1074700.8</v>
      </c>
      <c r="Q13" s="6">
        <v>1612051.2</v>
      </c>
      <c r="R13" s="16">
        <v>5373504</v>
      </c>
      <c r="S13" s="17"/>
    </row>
    <row r="14" ht="20" customHeight="1" spans="1:19">
      <c r="A14" s="5">
        <v>10</v>
      </c>
      <c r="B14" s="4" t="s">
        <v>45</v>
      </c>
      <c r="C14" s="6">
        <v>0</v>
      </c>
      <c r="D14" s="6">
        <v>0</v>
      </c>
      <c r="E14" s="6">
        <v>1776</v>
      </c>
      <c r="F14" s="6">
        <v>0</v>
      </c>
      <c r="G14" s="6">
        <v>0</v>
      </c>
      <c r="H14" s="6">
        <v>8086</v>
      </c>
      <c r="I14" s="6">
        <v>0</v>
      </c>
      <c r="J14" s="6">
        <v>0</v>
      </c>
      <c r="K14" s="6">
        <v>439</v>
      </c>
      <c r="L14" s="6">
        <v>10301</v>
      </c>
      <c r="M14" s="6">
        <v>30903000</v>
      </c>
      <c r="N14" s="6">
        <v>3708360</v>
      </c>
      <c r="O14" s="6">
        <v>1483344</v>
      </c>
      <c r="P14" s="6">
        <v>296668.8</v>
      </c>
      <c r="Q14" s="6">
        <v>445003.2</v>
      </c>
      <c r="R14" s="16">
        <v>1483344</v>
      </c>
      <c r="S14" s="17"/>
    </row>
    <row r="15" ht="20" customHeight="1" spans="1:19">
      <c r="A15" s="5">
        <v>11</v>
      </c>
      <c r="B15" s="4" t="s">
        <v>47</v>
      </c>
      <c r="C15" s="6">
        <v>0</v>
      </c>
      <c r="D15" s="6">
        <v>0</v>
      </c>
      <c r="E15" s="6">
        <v>122</v>
      </c>
      <c r="F15" s="6">
        <v>75</v>
      </c>
      <c r="G15" s="6">
        <v>0</v>
      </c>
      <c r="H15" s="6">
        <v>2016.5</v>
      </c>
      <c r="I15" s="6">
        <v>115</v>
      </c>
      <c r="J15" s="6">
        <v>0</v>
      </c>
      <c r="K15" s="6">
        <v>0</v>
      </c>
      <c r="L15" s="6">
        <v>2328.5</v>
      </c>
      <c r="M15" s="6">
        <v>6985500</v>
      </c>
      <c r="N15" s="6">
        <v>838260</v>
      </c>
      <c r="O15" s="6">
        <v>335304</v>
      </c>
      <c r="P15" s="6">
        <v>67060.8</v>
      </c>
      <c r="Q15" s="6">
        <v>100591.2</v>
      </c>
      <c r="R15" s="16">
        <v>335304</v>
      </c>
      <c r="S15" s="17"/>
    </row>
    <row r="16" ht="20" customHeight="1" spans="1:19">
      <c r="A16" s="5">
        <v>12</v>
      </c>
      <c r="B16" s="4" t="s">
        <v>48</v>
      </c>
      <c r="C16" s="6">
        <v>0</v>
      </c>
      <c r="D16" s="6">
        <v>0</v>
      </c>
      <c r="E16" s="6">
        <v>0</v>
      </c>
      <c r="F16" s="6">
        <v>286</v>
      </c>
      <c r="G16" s="6">
        <v>0</v>
      </c>
      <c r="H16" s="6">
        <v>3271.5</v>
      </c>
      <c r="I16" s="6">
        <v>2295</v>
      </c>
      <c r="J16" s="6">
        <v>124</v>
      </c>
      <c r="K16" s="6">
        <v>774</v>
      </c>
      <c r="L16" s="6">
        <v>6750.5</v>
      </c>
      <c r="M16" s="6">
        <v>20251500</v>
      </c>
      <c r="N16" s="6">
        <v>2430180</v>
      </c>
      <c r="O16" s="6">
        <v>972072</v>
      </c>
      <c r="P16" s="6">
        <v>194414.4</v>
      </c>
      <c r="Q16" s="6">
        <v>291621.6</v>
      </c>
      <c r="R16" s="16">
        <v>972072</v>
      </c>
      <c r="S16" s="17"/>
    </row>
    <row r="17" ht="20" customHeight="1" spans="1:19">
      <c r="A17" s="5">
        <v>13</v>
      </c>
      <c r="B17" s="4" t="s">
        <v>25</v>
      </c>
      <c r="C17" s="6">
        <v>0</v>
      </c>
      <c r="D17" s="6">
        <v>201</v>
      </c>
      <c r="E17" s="6">
        <v>0</v>
      </c>
      <c r="F17" s="6">
        <v>185</v>
      </c>
      <c r="G17" s="6">
        <v>0</v>
      </c>
      <c r="H17" s="6">
        <v>0</v>
      </c>
      <c r="I17" s="6">
        <v>0</v>
      </c>
      <c r="J17" s="6">
        <v>0</v>
      </c>
      <c r="K17" s="6">
        <v>120</v>
      </c>
      <c r="L17" s="6">
        <v>506</v>
      </c>
      <c r="M17" s="6">
        <v>1518000</v>
      </c>
      <c r="N17" s="6">
        <v>182160</v>
      </c>
      <c r="O17" s="6">
        <v>72864</v>
      </c>
      <c r="P17" s="6">
        <v>14572.8</v>
      </c>
      <c r="Q17" s="6">
        <v>21859.2</v>
      </c>
      <c r="R17" s="16">
        <v>72864</v>
      </c>
      <c r="S17" s="17"/>
    </row>
    <row r="18" ht="20" customHeight="1" spans="1:19">
      <c r="A18" s="5">
        <v>14</v>
      </c>
      <c r="B18" s="4" t="s">
        <v>15</v>
      </c>
      <c r="C18" s="6">
        <v>0</v>
      </c>
      <c r="D18" s="6">
        <v>0</v>
      </c>
      <c r="E18" s="6">
        <v>2785</v>
      </c>
      <c r="F18" s="6">
        <v>0</v>
      </c>
      <c r="G18" s="6">
        <v>0</v>
      </c>
      <c r="H18" s="6">
        <v>5530</v>
      </c>
      <c r="I18" s="6">
        <v>0</v>
      </c>
      <c r="J18" s="6">
        <v>0</v>
      </c>
      <c r="K18" s="6">
        <v>0</v>
      </c>
      <c r="L18" s="6">
        <v>8315</v>
      </c>
      <c r="M18" s="6">
        <v>24945000</v>
      </c>
      <c r="N18" s="6">
        <v>2993400</v>
      </c>
      <c r="O18" s="6">
        <v>1197360</v>
      </c>
      <c r="P18" s="6">
        <v>239472</v>
      </c>
      <c r="Q18" s="6">
        <v>359208</v>
      </c>
      <c r="R18" s="16">
        <v>1197360</v>
      </c>
      <c r="S18" s="17"/>
    </row>
    <row r="19" ht="20" customHeight="1" spans="1:19">
      <c r="A19" s="5">
        <v>15</v>
      </c>
      <c r="B19" s="4" t="s">
        <v>49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1941</v>
      </c>
      <c r="I19" s="6">
        <v>0</v>
      </c>
      <c r="J19" s="6">
        <v>0</v>
      </c>
      <c r="K19" s="6">
        <v>683</v>
      </c>
      <c r="L19" s="6">
        <v>2624</v>
      </c>
      <c r="M19" s="6">
        <v>7872000</v>
      </c>
      <c r="N19" s="6">
        <v>944640</v>
      </c>
      <c r="O19" s="6">
        <v>377856</v>
      </c>
      <c r="P19" s="6">
        <v>75571.2</v>
      </c>
      <c r="Q19" s="6">
        <v>113356.8</v>
      </c>
      <c r="R19" s="16">
        <v>377856</v>
      </c>
      <c r="S19" s="17"/>
    </row>
    <row r="20" ht="20" customHeight="1" spans="1:19">
      <c r="A20" s="5">
        <v>16</v>
      </c>
      <c r="B20" s="4" t="s">
        <v>50</v>
      </c>
      <c r="C20" s="6">
        <v>0</v>
      </c>
      <c r="D20" s="6">
        <v>0</v>
      </c>
      <c r="E20" s="6">
        <v>0</v>
      </c>
      <c r="F20" s="6">
        <v>157</v>
      </c>
      <c r="G20" s="6">
        <v>0</v>
      </c>
      <c r="H20" s="6">
        <v>1153</v>
      </c>
      <c r="I20" s="6">
        <v>89</v>
      </c>
      <c r="J20" s="6">
        <v>0</v>
      </c>
      <c r="K20" s="6">
        <v>0</v>
      </c>
      <c r="L20" s="6">
        <v>1399</v>
      </c>
      <c r="M20" s="6">
        <v>4197000</v>
      </c>
      <c r="N20" s="6">
        <v>503640</v>
      </c>
      <c r="O20" s="6">
        <v>201456</v>
      </c>
      <c r="P20" s="6">
        <v>40291.2</v>
      </c>
      <c r="Q20" s="6">
        <v>60436.8</v>
      </c>
      <c r="R20" s="16">
        <v>201456</v>
      </c>
      <c r="S20" s="17"/>
    </row>
    <row r="21" ht="20" customHeight="1" spans="1:19">
      <c r="A21" s="5">
        <v>17</v>
      </c>
      <c r="B21" s="4" t="s">
        <v>51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2028</v>
      </c>
      <c r="I21" s="6">
        <v>0</v>
      </c>
      <c r="J21" s="6">
        <v>0</v>
      </c>
      <c r="K21" s="6">
        <v>439</v>
      </c>
      <c r="L21" s="6">
        <v>2467</v>
      </c>
      <c r="M21" s="6">
        <v>7401000</v>
      </c>
      <c r="N21" s="6">
        <v>888120</v>
      </c>
      <c r="O21" s="6">
        <v>355248</v>
      </c>
      <c r="P21" s="6">
        <v>71049.6</v>
      </c>
      <c r="Q21" s="6">
        <v>106574.4</v>
      </c>
      <c r="R21" s="16">
        <v>355248</v>
      </c>
      <c r="S21" s="17"/>
    </row>
    <row r="22" s="1" customFormat="1" ht="20" customHeight="1" spans="1:19">
      <c r="A22" s="7" t="s">
        <v>16</v>
      </c>
      <c r="B22" s="8"/>
      <c r="C22" s="6">
        <f t="shared" ref="C22:K22" si="0">SUM(C5:C21)</f>
        <v>868</v>
      </c>
      <c r="D22" s="6">
        <f t="shared" si="0"/>
        <v>1281</v>
      </c>
      <c r="E22" s="6">
        <f t="shared" si="0"/>
        <v>9054</v>
      </c>
      <c r="F22" s="6">
        <f t="shared" si="0"/>
        <v>2215</v>
      </c>
      <c r="G22" s="6">
        <f t="shared" si="0"/>
        <v>120</v>
      </c>
      <c r="H22" s="6">
        <f t="shared" si="0"/>
        <v>91274</v>
      </c>
      <c r="I22" s="6">
        <f t="shared" si="0"/>
        <v>3226</v>
      </c>
      <c r="J22" s="6">
        <f t="shared" si="0"/>
        <v>724</v>
      </c>
      <c r="K22" s="6">
        <f t="shared" si="0"/>
        <v>5683.4</v>
      </c>
      <c r="L22" s="6">
        <f t="shared" ref="L22:S22" si="1">SUM(L5:L21)</f>
        <v>114445.4</v>
      </c>
      <c r="M22" s="6">
        <f t="shared" si="1"/>
        <v>343336200</v>
      </c>
      <c r="N22" s="6">
        <f t="shared" si="1"/>
        <v>41200344</v>
      </c>
      <c r="O22" s="6">
        <f t="shared" si="1"/>
        <v>16480137.6</v>
      </c>
      <c r="P22" s="6">
        <f t="shared" si="1"/>
        <v>3296027.52</v>
      </c>
      <c r="Q22" s="6">
        <f t="shared" si="1"/>
        <v>4944041.28</v>
      </c>
      <c r="R22" s="6">
        <f t="shared" si="1"/>
        <v>16480137.6</v>
      </c>
      <c r="S22" s="17"/>
    </row>
    <row r="23" s="1" customFormat="1" ht="34" customHeight="1" spans="1:19">
      <c r="A23" s="9" t="s">
        <v>93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 t="s">
        <v>94</v>
      </c>
      <c r="N23" s="9"/>
      <c r="O23" s="9"/>
      <c r="P23" s="9"/>
      <c r="Q23" s="18"/>
      <c r="R23" s="18"/>
      <c r="S23" s="18"/>
    </row>
    <row r="24" s="1" customFormat="1" ht="28" customHeight="1" spans="1:19">
      <c r="A24" s="9" t="s">
        <v>95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 t="s">
        <v>79</v>
      </c>
      <c r="N24" s="9"/>
      <c r="O24" s="9"/>
      <c r="P24" s="9"/>
      <c r="Q24" s="18"/>
      <c r="R24" s="18"/>
      <c r="S24" s="18"/>
    </row>
    <row r="25" s="1" customFormat="1" ht="27" customHeight="1" spans="1:19">
      <c r="A25" s="10">
        <v>45843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4"/>
      <c r="N25" s="15" t="s">
        <v>96</v>
      </c>
      <c r="O25" s="15"/>
      <c r="P25" s="15"/>
      <c r="R25" s="18"/>
      <c r="S25" s="18"/>
    </row>
  </sheetData>
  <mergeCells count="15">
    <mergeCell ref="A1:S1"/>
    <mergeCell ref="A2:S2"/>
    <mergeCell ref="C3:L3"/>
    <mergeCell ref="N3:R3"/>
    <mergeCell ref="A22:B22"/>
    <mergeCell ref="A23:L23"/>
    <mergeCell ref="M23:P23"/>
    <mergeCell ref="A24:L24"/>
    <mergeCell ref="M24:P24"/>
    <mergeCell ref="A25:L25"/>
    <mergeCell ref="N25:P25"/>
    <mergeCell ref="A3:A4"/>
    <mergeCell ref="B3:B4"/>
    <mergeCell ref="M3:M4"/>
    <mergeCell ref="S3:S4"/>
  </mergeCells>
  <printOptions horizontalCentered="1"/>
  <pageMargins left="0.196527777777778" right="0.196527777777778" top="0.393055555555556" bottom="0.393055555555556" header="0.39305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母猪</vt:lpstr>
      <vt:lpstr>育肥猪</vt:lpstr>
      <vt:lpstr>仔猪</vt:lpstr>
      <vt:lpstr>水稻</vt:lpstr>
      <vt:lpstr>水稻制种</vt:lpstr>
      <vt:lpstr>甘蔗</vt:lpstr>
      <vt:lpstr>茶叶</vt:lpstr>
      <vt:lpstr>蔬菜</vt:lpstr>
      <vt:lpstr>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2025-07-03T03:01:50Z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BE57353FDBD74322A686771BEFB15A15_13</vt:lpwstr>
  </property>
</Properties>
</file>