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母猪" sheetId="1" r:id="rId1"/>
    <sheet name="育肥猪" sheetId="2" r:id="rId2"/>
    <sheet name="仔猪" sheetId="3" r:id="rId3"/>
    <sheet name="花卉苗木" sheetId="4" r:id="rId4"/>
    <sheet name="蔬菜" sheetId="9" r:id="rId5"/>
    <sheet name="水果" sheetId="8" r:id="rId6"/>
  </sheets>
  <definedNames>
    <definedName name="_xlnm.Print_Area" localSheetId="0">母猪!$A$1:$K$10</definedName>
    <definedName name="_xlnm._FilterDatabase" localSheetId="0" hidden="1">母猪!$A$1:$K$10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<sst xmlns="http://schemas.openxmlformats.org/spreadsheetml/2006/main" count="175" uniqueCount="80">
  <si>
    <t>廉江市2025年第一季度政策性能繁母猪养殖保险承保明细表</t>
  </si>
  <si>
    <t>承保公司：中国人民财产保险股份有限公司廉江支公司           统计时间：2025年1月1日-3月31日              单位：头、元</t>
  </si>
  <si>
    <t>序号</t>
  </si>
  <si>
    <t>乡镇</t>
  </si>
  <si>
    <t>投保数量</t>
  </si>
  <si>
    <t>保险金额</t>
  </si>
  <si>
    <t>保险费</t>
  </si>
  <si>
    <t>备注</t>
  </si>
  <si>
    <t>小计</t>
  </si>
  <si>
    <t>中央负担</t>
  </si>
  <si>
    <t>省级负担</t>
  </si>
  <si>
    <t>市级负担</t>
  </si>
  <si>
    <t>县级负担</t>
  </si>
  <si>
    <t>个人负担</t>
  </si>
  <si>
    <t>石岭镇</t>
  </si>
  <si>
    <t>新民镇</t>
  </si>
  <si>
    <t>合计</t>
  </si>
  <si>
    <t>保险经办机构负责人：</t>
  </si>
  <si>
    <t>农业农村部门负责人：</t>
  </si>
  <si>
    <t>保险经办机构（盖章）：</t>
  </si>
  <si>
    <t xml:space="preserve">农业农村部门（盖章）：    </t>
  </si>
  <si>
    <t>2025年4月3日</t>
  </si>
  <si>
    <r>
      <rPr>
        <sz val="12"/>
        <color theme="1"/>
        <rFont val="宋体"/>
        <charset val="134"/>
      </rPr>
      <t xml:space="preserve">                                年</t>
    </r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 </t>
    </r>
  </si>
  <si>
    <t>廉江市2025年第一季度政策性育肥猪养殖保险承保明细表</t>
  </si>
  <si>
    <t>承保公司：中国人民财产保险股份有限公司廉江支公司                   统计时间：2025年1月1日-3月31日              单位：头、元</t>
  </si>
  <si>
    <t>车板镇</t>
  </si>
  <si>
    <t xml:space="preserve">  保险经办机构负责人：</t>
  </si>
  <si>
    <t xml:space="preserve">  农业农村部门负责人：</t>
  </si>
  <si>
    <r>
      <t xml:space="preserve">       2025年4月3日</t>
    </r>
    <r>
      <rPr>
        <sz val="12"/>
        <color theme="1"/>
        <rFont val="Times New Roman"/>
        <charset val="134"/>
      </rPr>
      <t> </t>
    </r>
  </si>
  <si>
    <r>
      <rPr>
        <sz val="12"/>
        <color theme="1"/>
        <rFont val="宋体"/>
        <charset val="134"/>
      </rPr>
      <t xml:space="preserve">                     年</t>
    </r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 </t>
    </r>
  </si>
  <si>
    <t>廉江市2025年第一季度政策性仔猪养殖保险承保明细表</t>
  </si>
  <si>
    <t>承保公司：中国人民财产保险股份有限公司廉江支公司                  统计时间：2025年1月1日-3月31日              单位：头、元</t>
  </si>
  <si>
    <r>
      <t>2025年4月3日</t>
    </r>
    <r>
      <rPr>
        <sz val="12"/>
        <color theme="1"/>
        <rFont val="Times New Roman"/>
        <charset val="134"/>
      </rPr>
      <t> </t>
    </r>
  </si>
  <si>
    <t>廉江市2025年第一季度政策性花卉苗木种植保险承保明细表</t>
  </si>
  <si>
    <t>承保公司：中国人民财产保险股份有限公司廉江支公司                 统计时间：2025年1月1日-3月31日                  单位：亩、元</t>
  </si>
  <si>
    <t>镇街</t>
  </si>
  <si>
    <t>发财树</t>
  </si>
  <si>
    <t>良垌镇</t>
  </si>
  <si>
    <t>石城镇</t>
  </si>
  <si>
    <t xml:space="preserve">        保险经办机构负责人：</t>
  </si>
  <si>
    <t>农业农村部门负责人  ：</t>
  </si>
  <si>
    <t xml:space="preserve">      保险经办机构（盖章）：</t>
  </si>
  <si>
    <t>农业农村部门（盖章）：</t>
  </si>
  <si>
    <t>年     月     日</t>
  </si>
  <si>
    <t>廉江市2025年第一季度政策性蔬菜种植保险承保明细表</t>
  </si>
  <si>
    <t>承保公司：中国人民财产保险股份有限公司廉江支公司             统计时间：2025年1月1日-3月31日                   单位：亩、元</t>
  </si>
  <si>
    <t>冬瓜</t>
  </si>
  <si>
    <t>豆角</t>
  </si>
  <si>
    <t>荷兰豆</t>
  </si>
  <si>
    <t>苦瓜</t>
  </si>
  <si>
    <t>辣椒</t>
  </si>
  <si>
    <t>毛豆</t>
  </si>
  <si>
    <t>南瓜</t>
  </si>
  <si>
    <t>茄瓜</t>
  </si>
  <si>
    <t>丝瓜</t>
  </si>
  <si>
    <t>安铺镇</t>
  </si>
  <si>
    <t>高桥镇</t>
  </si>
  <si>
    <t>河唇镇</t>
  </si>
  <si>
    <t>横山镇</t>
  </si>
  <si>
    <t>吉水镇</t>
  </si>
  <si>
    <t>青平镇</t>
  </si>
  <si>
    <t>石颈镇</t>
  </si>
  <si>
    <t>雅塘镇</t>
  </si>
  <si>
    <t>营仔镇</t>
  </si>
  <si>
    <t>长山镇</t>
  </si>
  <si>
    <t>保险经办机构负责人 ：</t>
  </si>
  <si>
    <t>农业农村部门负责人 ：</t>
  </si>
  <si>
    <r>
      <t xml:space="preserve">  2025年4月3日</t>
    </r>
    <r>
      <rPr>
        <sz val="14"/>
        <color theme="1"/>
        <rFont val="Times New Roman"/>
        <charset val="134"/>
      </rPr>
      <t> </t>
    </r>
  </si>
  <si>
    <t>年   月   日</t>
  </si>
  <si>
    <t>廉江市2025年第一季度政策性岭南特色水果种植保险承保明细表</t>
  </si>
  <si>
    <t>承保公司：中国人民财产保险股份有限公司廉江支公司                  统计时间：2025年1月1日-3月31日                   单位：亩、元</t>
  </si>
  <si>
    <t>菠萝蜜</t>
  </si>
  <si>
    <t>番石榴</t>
  </si>
  <si>
    <t>黄皮果</t>
  </si>
  <si>
    <t>荔枝</t>
  </si>
  <si>
    <t>龙眼</t>
  </si>
  <si>
    <t>柠檬</t>
  </si>
  <si>
    <t>石角镇</t>
  </si>
  <si>
    <t>塘蓬镇</t>
  </si>
  <si>
    <t>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</si>
</sst>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Arial Narrow"/>
      <charset val="134"/>
    </font>
    <font>
      <b/>
      <sz val="18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0"/>
    </font>
    <font>
      <sz val="14"/>
      <color theme="1"/>
      <name val="宋体"/>
      <charset val="134"/>
    </font>
    <font>
      <sz val="11"/>
      <color theme="1"/>
      <name val="Arial Narrow"/>
      <charset val="134"/>
    </font>
    <font>
      <sz val="10"/>
      <color theme="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31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5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7" sqref="F7:I7"/>
    </sheetView>
  </sheetViews>
  <sheetFormatPr defaultColWidth="9" defaultRowHeight="13.5"/>
  <cols>
    <col min="1" max="1" width="5.875" customWidth="1"/>
    <col min="2" max="2" width="10.625" customWidth="1"/>
    <col min="3" max="3" width="10" customWidth="1"/>
    <col min="4" max="4" width="13.875" customWidth="1"/>
    <col min="5" max="10" width="14.625" customWidth="1"/>
    <col min="11" max="11" width="11" customWidth="1"/>
    <col min="13" max="13" width="10.375"/>
    <col min="15" max="15" width="9.375"/>
  </cols>
  <sheetData>
    <row r="1" ht="46" customHeight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="17" customFormat="1" ht="33" customHeight="1" spans="1:1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17" customFormat="1" ht="28" customHeight="1" spans="1:11">
      <c r="A3" s="4" t="s">
        <v>2</v>
      </c>
      <c r="B3" s="4" t="s">
        <v>3</v>
      </c>
      <c r="C3" s="12" t="s">
        <v>4</v>
      </c>
      <c r="D3" s="12" t="s">
        <v>5</v>
      </c>
      <c r="E3" s="4" t="s">
        <v>6</v>
      </c>
      <c r="F3" s="4"/>
      <c r="G3" s="4"/>
      <c r="H3" s="4"/>
      <c r="I3" s="4"/>
      <c r="J3" s="4"/>
      <c r="K3" s="4" t="s">
        <v>7</v>
      </c>
    </row>
    <row r="4" s="17" customFormat="1" ht="28" customHeight="1" spans="1:11">
      <c r="A4" s="4"/>
      <c r="B4" s="4"/>
      <c r="C4" s="13"/>
      <c r="D4" s="13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/>
    </row>
    <row r="5" s="17" customFormat="1" ht="30" customHeight="1" spans="1:11">
      <c r="A5" s="5">
        <v>1</v>
      </c>
      <c r="B5" s="46" t="s">
        <v>14</v>
      </c>
      <c r="C5" s="6">
        <v>115</v>
      </c>
      <c r="D5" s="47">
        <v>287500</v>
      </c>
      <c r="E5" s="47">
        <v>20125</v>
      </c>
      <c r="F5" s="47">
        <v>8050</v>
      </c>
      <c r="G5" s="47">
        <v>5031.25</v>
      </c>
      <c r="H5" s="47">
        <v>805</v>
      </c>
      <c r="I5" s="47">
        <v>1207.5</v>
      </c>
      <c r="J5" s="47">
        <v>5031.25</v>
      </c>
      <c r="K5" s="15"/>
    </row>
    <row r="6" s="17" customFormat="1" ht="30" customHeight="1" spans="1:11">
      <c r="A6" s="5">
        <v>2</v>
      </c>
      <c r="B6" s="46" t="s">
        <v>15</v>
      </c>
      <c r="C6" s="6">
        <v>202</v>
      </c>
      <c r="D6" s="47">
        <v>505000</v>
      </c>
      <c r="E6" s="47">
        <v>35350</v>
      </c>
      <c r="F6" s="47">
        <v>14140</v>
      </c>
      <c r="G6" s="47">
        <v>8837.5</v>
      </c>
      <c r="H6" s="47">
        <v>1414</v>
      </c>
      <c r="I6" s="47">
        <v>2121</v>
      </c>
      <c r="J6" s="47">
        <v>8837.5</v>
      </c>
      <c r="K6" s="15"/>
    </row>
    <row r="7" s="17" customFormat="1" ht="30" customHeight="1" spans="1:11">
      <c r="A7" s="7" t="s">
        <v>16</v>
      </c>
      <c r="B7" s="8"/>
      <c r="C7" s="48">
        <f>SUM(C5:C6)</f>
        <v>317</v>
      </c>
      <c r="D7" s="47">
        <f t="shared" ref="D7:J7" si="0">SUM(D5:D6)</f>
        <v>792500</v>
      </c>
      <c r="E7" s="47">
        <f t="shared" si="0"/>
        <v>55475</v>
      </c>
      <c r="F7" s="47">
        <f t="shared" si="0"/>
        <v>22190</v>
      </c>
      <c r="G7" s="47">
        <f t="shared" si="0"/>
        <v>13868.75</v>
      </c>
      <c r="H7" s="47">
        <f t="shared" si="0"/>
        <v>2219</v>
      </c>
      <c r="I7" s="47">
        <f t="shared" si="0"/>
        <v>3328.5</v>
      </c>
      <c r="J7" s="47">
        <f t="shared" si="0"/>
        <v>13868.75</v>
      </c>
      <c r="K7" s="15"/>
    </row>
    <row r="8" s="17" customFormat="1" ht="63" customHeight="1" spans="1:11">
      <c r="A8" s="19"/>
      <c r="B8" s="44" t="s">
        <v>17</v>
      </c>
      <c r="C8" s="44"/>
      <c r="D8" s="44"/>
      <c r="E8" s="40"/>
      <c r="F8" s="40"/>
      <c r="G8" s="44" t="s">
        <v>18</v>
      </c>
      <c r="H8" s="44"/>
      <c r="I8" s="44"/>
      <c r="J8" s="44"/>
      <c r="K8" s="40"/>
    </row>
    <row r="9" s="17" customFormat="1" ht="54" customHeight="1" spans="1:11">
      <c r="A9" s="19"/>
      <c r="B9" s="44" t="s">
        <v>19</v>
      </c>
      <c r="C9" s="44"/>
      <c r="D9" s="44"/>
      <c r="E9" s="40"/>
      <c r="F9" s="40"/>
      <c r="G9" s="44" t="s">
        <v>20</v>
      </c>
      <c r="H9" s="44"/>
      <c r="I9" s="44"/>
      <c r="J9" s="44"/>
      <c r="K9" s="40"/>
    </row>
    <row r="10" s="17" customFormat="1" ht="59" customHeight="1" spans="1:11">
      <c r="A10" s="11" t="s">
        <v>21</v>
      </c>
      <c r="B10" s="11"/>
      <c r="C10" s="11"/>
      <c r="D10" s="11"/>
      <c r="E10" s="11"/>
      <c r="F10" s="45"/>
      <c r="G10" s="40" t="s">
        <v>22</v>
      </c>
      <c r="H10" s="40"/>
      <c r="I10" s="40"/>
      <c r="J10" s="40"/>
      <c r="K10" s="40"/>
    </row>
  </sheetData>
  <mergeCells count="15">
    <mergeCell ref="A1:K1"/>
    <mergeCell ref="A2:K2"/>
    <mergeCell ref="E3:J3"/>
    <mergeCell ref="A7:B7"/>
    <mergeCell ref="B8:D8"/>
    <mergeCell ref="G8:J8"/>
    <mergeCell ref="B9:D9"/>
    <mergeCell ref="G9:J9"/>
    <mergeCell ref="A10:E10"/>
    <mergeCell ref="G10:K10"/>
    <mergeCell ref="A3:A4"/>
    <mergeCell ref="B3:B4"/>
    <mergeCell ref="C3:C4"/>
    <mergeCell ref="D3:D4"/>
    <mergeCell ref="K3:K4"/>
  </mergeCells>
  <printOptions horizontalCentered="1"/>
  <pageMargins left="0.393055555555556" right="0.393055555555556" top="0.786805555555556" bottom="0.118055555555556" header="0.0784722222222222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opLeftCell="A3" workbookViewId="0">
      <selection activeCell="F8" sqref="F8:I8"/>
    </sheetView>
  </sheetViews>
  <sheetFormatPr defaultColWidth="9" defaultRowHeight="13.5"/>
  <cols>
    <col min="1" max="1" width="5.875" customWidth="1"/>
    <col min="2" max="2" width="11.375" customWidth="1"/>
    <col min="3" max="3" width="10.75" customWidth="1"/>
    <col min="4" max="4" width="13.75" customWidth="1"/>
    <col min="5" max="10" width="13.625" customWidth="1"/>
    <col min="11" max="11" width="14" customWidth="1"/>
  </cols>
  <sheetData>
    <row r="1" ht="41" customHeight="1" spans="1:11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="17" customFormat="1" ht="36" customHeight="1" spans="1:11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17" customFormat="1" ht="30" customHeight="1" spans="1:11">
      <c r="A3" s="4" t="s">
        <v>2</v>
      </c>
      <c r="B3" s="4" t="s">
        <v>3</v>
      </c>
      <c r="C3" s="12" t="s">
        <v>4</v>
      </c>
      <c r="D3" s="12" t="s">
        <v>5</v>
      </c>
      <c r="E3" s="4" t="s">
        <v>6</v>
      </c>
      <c r="F3" s="4"/>
      <c r="G3" s="4"/>
      <c r="H3" s="4"/>
      <c r="I3" s="4"/>
      <c r="J3" s="4"/>
      <c r="K3" s="4" t="s">
        <v>7</v>
      </c>
    </row>
    <row r="4" s="17" customFormat="1" ht="30" customHeight="1" spans="1:11">
      <c r="A4" s="4"/>
      <c r="B4" s="4"/>
      <c r="C4" s="13"/>
      <c r="D4" s="13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/>
    </row>
    <row r="5" s="17" customFormat="1" ht="30" customHeight="1" spans="1:11">
      <c r="A5" s="5">
        <v>1</v>
      </c>
      <c r="B5" s="43" t="s">
        <v>25</v>
      </c>
      <c r="C5" s="6">
        <v>30240</v>
      </c>
      <c r="D5" s="6">
        <v>45360000</v>
      </c>
      <c r="E5" s="6">
        <v>1723680</v>
      </c>
      <c r="F5" s="6">
        <v>689472</v>
      </c>
      <c r="G5" s="6">
        <v>430920</v>
      </c>
      <c r="H5" s="6">
        <v>68947.2</v>
      </c>
      <c r="I5" s="6">
        <v>103420.8</v>
      </c>
      <c r="J5" s="6">
        <v>430920</v>
      </c>
      <c r="K5" s="15"/>
    </row>
    <row r="6" s="17" customFormat="1" ht="30" customHeight="1" spans="1:11">
      <c r="A6" s="5">
        <v>2</v>
      </c>
      <c r="B6" s="43" t="s">
        <v>14</v>
      </c>
      <c r="C6" s="6">
        <v>2645</v>
      </c>
      <c r="D6" s="6">
        <v>3967500</v>
      </c>
      <c r="E6" s="6">
        <v>150765</v>
      </c>
      <c r="F6" s="6">
        <v>60306</v>
      </c>
      <c r="G6" s="6">
        <v>37691.25</v>
      </c>
      <c r="H6" s="6">
        <v>6030.6</v>
      </c>
      <c r="I6" s="6">
        <v>9045.9</v>
      </c>
      <c r="J6" s="6">
        <v>37691.25</v>
      </c>
      <c r="K6" s="15"/>
    </row>
    <row r="7" s="17" customFormat="1" ht="30" customHeight="1" spans="1:11">
      <c r="A7" s="5">
        <v>3</v>
      </c>
      <c r="B7" s="43" t="s">
        <v>15</v>
      </c>
      <c r="C7" s="6">
        <v>4646</v>
      </c>
      <c r="D7" s="6">
        <v>6969000</v>
      </c>
      <c r="E7" s="6">
        <v>264822</v>
      </c>
      <c r="F7" s="6">
        <v>105928.8</v>
      </c>
      <c r="G7" s="6">
        <v>66205.5</v>
      </c>
      <c r="H7" s="6">
        <v>10592.88</v>
      </c>
      <c r="I7" s="6">
        <v>15889.32</v>
      </c>
      <c r="J7" s="6">
        <v>66205.5</v>
      </c>
      <c r="K7" s="15"/>
    </row>
    <row r="8" s="17" customFormat="1" ht="30" customHeight="1" spans="1:11">
      <c r="A8" s="7" t="s">
        <v>16</v>
      </c>
      <c r="B8" s="8"/>
      <c r="C8" s="6">
        <f t="shared" ref="C8:J8" si="0">SUM(C5:C7)</f>
        <v>37531</v>
      </c>
      <c r="D8" s="6">
        <f t="shared" si="0"/>
        <v>56296500</v>
      </c>
      <c r="E8" s="6">
        <f t="shared" si="0"/>
        <v>2139267</v>
      </c>
      <c r="F8" s="6">
        <f t="shared" si="0"/>
        <v>855706.8</v>
      </c>
      <c r="G8" s="6">
        <f t="shared" si="0"/>
        <v>534816.75</v>
      </c>
      <c r="H8" s="6">
        <f t="shared" si="0"/>
        <v>85570.68</v>
      </c>
      <c r="I8" s="6">
        <f t="shared" si="0"/>
        <v>128356.02</v>
      </c>
      <c r="J8" s="6">
        <f t="shared" si="0"/>
        <v>534816.75</v>
      </c>
      <c r="K8" s="15"/>
    </row>
    <row r="9" s="17" customFormat="1" ht="40" customHeight="1" spans="1:11">
      <c r="A9" s="19"/>
      <c r="B9" s="44" t="s">
        <v>26</v>
      </c>
      <c r="C9" s="44"/>
      <c r="D9" s="44"/>
      <c r="E9" s="40"/>
      <c r="F9" s="40"/>
      <c r="G9" s="44" t="s">
        <v>27</v>
      </c>
      <c r="H9" s="44"/>
      <c r="I9" s="44"/>
      <c r="J9" s="44"/>
      <c r="K9" s="40"/>
    </row>
    <row r="10" s="17" customFormat="1" ht="40" customHeight="1" spans="1:11">
      <c r="A10" s="19"/>
      <c r="B10" s="44" t="s">
        <v>19</v>
      </c>
      <c r="C10" s="44"/>
      <c r="D10" s="44"/>
      <c r="E10" s="40"/>
      <c r="F10" s="40"/>
      <c r="G10" s="44" t="s">
        <v>20</v>
      </c>
      <c r="H10" s="44"/>
      <c r="I10" s="44"/>
      <c r="J10" s="44"/>
      <c r="K10" s="40"/>
    </row>
    <row r="11" s="17" customFormat="1" ht="40" customHeight="1" spans="1:11">
      <c r="A11" s="11" t="s">
        <v>28</v>
      </c>
      <c r="B11" s="11"/>
      <c r="C11" s="11"/>
      <c r="D11" s="11"/>
      <c r="E11" s="11"/>
      <c r="F11" s="45"/>
      <c r="G11" s="40" t="s">
        <v>29</v>
      </c>
      <c r="H11" s="40"/>
      <c r="I11" s="40"/>
      <c r="J11" s="40"/>
      <c r="K11" s="40"/>
    </row>
  </sheetData>
  <mergeCells count="15">
    <mergeCell ref="A1:K1"/>
    <mergeCell ref="A2:K2"/>
    <mergeCell ref="E3:J3"/>
    <mergeCell ref="A8:B8"/>
    <mergeCell ref="B9:D9"/>
    <mergeCell ref="G9:J9"/>
    <mergeCell ref="B10:D10"/>
    <mergeCell ref="G10:J10"/>
    <mergeCell ref="A11:E11"/>
    <mergeCell ref="G11:K11"/>
    <mergeCell ref="A3:A4"/>
    <mergeCell ref="B3:B4"/>
    <mergeCell ref="C3:C4"/>
    <mergeCell ref="D3:D4"/>
    <mergeCell ref="K3:K4"/>
  </mergeCells>
  <printOptions horizontalCentered="1"/>
  <pageMargins left="0.393055555555556" right="0.393055555555556" top="0.786805555555556" bottom="0.3930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7" sqref="F7:I7"/>
    </sheetView>
  </sheetViews>
  <sheetFormatPr defaultColWidth="9" defaultRowHeight="13.5"/>
  <cols>
    <col min="1" max="1" width="5.875" customWidth="1"/>
    <col min="2" max="4" width="12.625" customWidth="1"/>
    <col min="5" max="10" width="13.625" customWidth="1"/>
    <col min="11" max="11" width="12.5" customWidth="1"/>
  </cols>
  <sheetData>
    <row r="1" ht="48" customHeight="1" spans="1:11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="17" customFormat="1" ht="38" customHeight="1" spans="1:11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17" customFormat="1" ht="40" customHeight="1" spans="1:11">
      <c r="A3" s="4" t="s">
        <v>2</v>
      </c>
      <c r="B3" s="4" t="s">
        <v>3</v>
      </c>
      <c r="C3" s="12" t="s">
        <v>4</v>
      </c>
      <c r="D3" s="12" t="s">
        <v>5</v>
      </c>
      <c r="E3" s="4" t="s">
        <v>6</v>
      </c>
      <c r="F3" s="4"/>
      <c r="G3" s="4"/>
      <c r="H3" s="4"/>
      <c r="I3" s="4"/>
      <c r="J3" s="4"/>
      <c r="K3" s="4" t="s">
        <v>7</v>
      </c>
    </row>
    <row r="4" s="17" customFormat="1" ht="40" customHeight="1" spans="1:11">
      <c r="A4" s="4"/>
      <c r="B4" s="4"/>
      <c r="C4" s="13"/>
      <c r="D4" s="13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/>
    </row>
    <row r="5" s="17" customFormat="1" ht="40" customHeight="1" spans="1:11">
      <c r="A5" s="5">
        <v>1</v>
      </c>
      <c r="B5" s="43" t="s">
        <v>14</v>
      </c>
      <c r="C5" s="6">
        <v>2875</v>
      </c>
      <c r="D5" s="6">
        <v>1437500</v>
      </c>
      <c r="E5" s="6">
        <v>80500</v>
      </c>
      <c r="F5" s="6">
        <v>32200</v>
      </c>
      <c r="G5" s="6">
        <v>20125</v>
      </c>
      <c r="H5" s="6">
        <v>3220</v>
      </c>
      <c r="I5" s="6">
        <v>4830</v>
      </c>
      <c r="J5" s="6">
        <v>20125</v>
      </c>
      <c r="K5" s="15"/>
    </row>
    <row r="6" s="17" customFormat="1" ht="40" customHeight="1" spans="1:11">
      <c r="A6" s="5">
        <v>2</v>
      </c>
      <c r="B6" s="43" t="s">
        <v>15</v>
      </c>
      <c r="C6" s="6">
        <v>5050</v>
      </c>
      <c r="D6" s="6">
        <v>2525000</v>
      </c>
      <c r="E6" s="6">
        <v>141400</v>
      </c>
      <c r="F6" s="6">
        <v>56560</v>
      </c>
      <c r="G6" s="6">
        <v>35350</v>
      </c>
      <c r="H6" s="6">
        <v>5656</v>
      </c>
      <c r="I6" s="6">
        <v>8484</v>
      </c>
      <c r="J6" s="6">
        <v>35350</v>
      </c>
      <c r="K6" s="15"/>
    </row>
    <row r="7" s="17" customFormat="1" ht="40" customHeight="1" spans="1:11">
      <c r="A7" s="7" t="s">
        <v>16</v>
      </c>
      <c r="B7" s="8"/>
      <c r="C7" s="6">
        <f t="shared" ref="C7:J7" si="0">SUM(C5:C6)</f>
        <v>7925</v>
      </c>
      <c r="D7" s="6">
        <f t="shared" si="0"/>
        <v>3962500</v>
      </c>
      <c r="E7" s="6">
        <f t="shared" si="0"/>
        <v>221900</v>
      </c>
      <c r="F7" s="6">
        <f t="shared" si="0"/>
        <v>88760</v>
      </c>
      <c r="G7" s="6">
        <f t="shared" si="0"/>
        <v>55475</v>
      </c>
      <c r="H7" s="6">
        <f t="shared" si="0"/>
        <v>8876</v>
      </c>
      <c r="I7" s="6">
        <f t="shared" si="0"/>
        <v>13314</v>
      </c>
      <c r="J7" s="6">
        <f t="shared" si="0"/>
        <v>55475</v>
      </c>
      <c r="K7" s="15"/>
    </row>
    <row r="8" s="17" customFormat="1" ht="40" customHeight="1" spans="1:11">
      <c r="A8" s="19"/>
      <c r="B8" s="44" t="s">
        <v>26</v>
      </c>
      <c r="C8" s="44"/>
      <c r="D8" s="44"/>
      <c r="E8" s="40"/>
      <c r="F8" s="40"/>
      <c r="G8" s="44" t="s">
        <v>27</v>
      </c>
      <c r="H8" s="44"/>
      <c r="I8" s="44"/>
      <c r="J8" s="44"/>
      <c r="K8" s="40"/>
    </row>
    <row r="9" s="17" customFormat="1" ht="40" customHeight="1" spans="1:11">
      <c r="A9" s="19"/>
      <c r="B9" s="44" t="s">
        <v>19</v>
      </c>
      <c r="C9" s="44"/>
      <c r="D9" s="44"/>
      <c r="E9" s="40"/>
      <c r="F9" s="40"/>
      <c r="G9" s="44" t="s">
        <v>20</v>
      </c>
      <c r="H9" s="44"/>
      <c r="I9" s="44"/>
      <c r="J9" s="44"/>
      <c r="K9" s="40"/>
    </row>
    <row r="10" s="17" customFormat="1" ht="40" customHeight="1" spans="1:11">
      <c r="A10" s="11" t="s">
        <v>32</v>
      </c>
      <c r="B10" s="11"/>
      <c r="C10" s="11"/>
      <c r="D10" s="11"/>
      <c r="E10" s="11"/>
      <c r="F10" s="45"/>
      <c r="G10" s="40" t="s">
        <v>29</v>
      </c>
      <c r="H10" s="40"/>
      <c r="I10" s="40"/>
      <c r="J10" s="40"/>
      <c r="K10" s="40"/>
    </row>
  </sheetData>
  <mergeCells count="15">
    <mergeCell ref="A1:K1"/>
    <mergeCell ref="A2:K2"/>
    <mergeCell ref="E3:J3"/>
    <mergeCell ref="A7:B7"/>
    <mergeCell ref="B8:D8"/>
    <mergeCell ref="G8:J8"/>
    <mergeCell ref="B9:D9"/>
    <mergeCell ref="G9:J9"/>
    <mergeCell ref="A10:E10"/>
    <mergeCell ref="G10:K10"/>
    <mergeCell ref="A3:A4"/>
    <mergeCell ref="B3:B4"/>
    <mergeCell ref="C3:C4"/>
    <mergeCell ref="D3:D4"/>
    <mergeCell ref="K3:K4"/>
  </mergeCells>
  <printOptions horizontalCentered="1"/>
  <pageMargins left="0.393055555555556" right="0.393055555555556" top="0.786805555555556" bottom="0.393055555555556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7" sqref="G7:I7"/>
    </sheetView>
  </sheetViews>
  <sheetFormatPr defaultColWidth="9" defaultRowHeight="13.5"/>
  <cols>
    <col min="1" max="1" width="7.75" customWidth="1"/>
    <col min="2" max="2" width="13" customWidth="1"/>
    <col min="3" max="3" width="14.625" customWidth="1"/>
    <col min="4" max="4" width="12.25" customWidth="1"/>
    <col min="5" max="10" width="13.625" customWidth="1"/>
    <col min="11" max="11" width="12" customWidth="1"/>
    <col min="14" max="14" width="11.5"/>
  </cols>
  <sheetData>
    <row r="1" ht="42" customHeight="1" spans="1:11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="1" customFormat="1" ht="42" customHeight="1" spans="1:11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="1" customFormat="1" ht="30" customHeight="1" spans="1:11">
      <c r="A3" s="4" t="s">
        <v>2</v>
      </c>
      <c r="B3" s="4" t="s">
        <v>35</v>
      </c>
      <c r="C3" s="4" t="s">
        <v>4</v>
      </c>
      <c r="D3" s="12" t="s">
        <v>5</v>
      </c>
      <c r="E3" s="4" t="s">
        <v>6</v>
      </c>
      <c r="F3" s="4"/>
      <c r="G3" s="4"/>
      <c r="H3" s="4"/>
      <c r="I3" s="4"/>
      <c r="J3" s="4"/>
      <c r="K3" s="4" t="s">
        <v>7</v>
      </c>
    </row>
    <row r="4" s="1" customFormat="1" ht="30" customHeight="1" spans="1:11">
      <c r="A4" s="4"/>
      <c r="B4" s="4"/>
      <c r="C4" s="4" t="s">
        <v>36</v>
      </c>
      <c r="D4" s="13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/>
    </row>
    <row r="5" ht="30" customHeight="1" spans="1:11">
      <c r="A5" s="5">
        <v>1</v>
      </c>
      <c r="B5" s="4" t="s">
        <v>37</v>
      </c>
      <c r="C5" s="6">
        <v>92</v>
      </c>
      <c r="D5" s="6">
        <v>460000</v>
      </c>
      <c r="E5" s="6">
        <v>46000</v>
      </c>
      <c r="F5" s="6">
        <v>0</v>
      </c>
      <c r="G5" s="6">
        <v>18400</v>
      </c>
      <c r="H5" s="6">
        <v>3680</v>
      </c>
      <c r="I5" s="6">
        <v>5520</v>
      </c>
      <c r="J5" s="6">
        <v>18400</v>
      </c>
      <c r="K5" s="15"/>
    </row>
    <row r="6" ht="30" customHeight="1" spans="1:11">
      <c r="A6" s="5">
        <v>2</v>
      </c>
      <c r="B6" s="4" t="s">
        <v>38</v>
      </c>
      <c r="C6" s="6">
        <v>205</v>
      </c>
      <c r="D6" s="6">
        <v>1025000</v>
      </c>
      <c r="E6" s="6">
        <v>102500</v>
      </c>
      <c r="F6" s="6">
        <v>0</v>
      </c>
      <c r="G6" s="6">
        <v>41000</v>
      </c>
      <c r="H6" s="6">
        <v>8200</v>
      </c>
      <c r="I6" s="6">
        <v>12300</v>
      </c>
      <c r="J6" s="6">
        <v>41000</v>
      </c>
      <c r="K6" s="15"/>
    </row>
    <row r="7" s="1" customFormat="1" ht="30" customHeight="1" spans="1:11">
      <c r="A7" s="7" t="s">
        <v>16</v>
      </c>
      <c r="B7" s="8"/>
      <c r="C7" s="6">
        <f t="shared" ref="C7:J7" si="0">SUM(C5:C6)</f>
        <v>297</v>
      </c>
      <c r="D7" s="6">
        <f t="shared" si="0"/>
        <v>1485000</v>
      </c>
      <c r="E7" s="6">
        <f t="shared" si="0"/>
        <v>148500</v>
      </c>
      <c r="F7" s="6">
        <f t="shared" si="0"/>
        <v>0</v>
      </c>
      <c r="G7" s="6">
        <f t="shared" si="0"/>
        <v>59400</v>
      </c>
      <c r="H7" s="6">
        <f t="shared" si="0"/>
        <v>11880</v>
      </c>
      <c r="I7" s="6">
        <f t="shared" si="0"/>
        <v>17820</v>
      </c>
      <c r="J7" s="6">
        <f t="shared" si="0"/>
        <v>59400</v>
      </c>
      <c r="K7" s="15"/>
    </row>
    <row r="8" s="1" customFormat="1" ht="43" customHeight="1" spans="1:11">
      <c r="A8" s="11" t="s">
        <v>39</v>
      </c>
      <c r="B8" s="11"/>
      <c r="C8" s="11"/>
      <c r="E8" s="38" t="s">
        <v>40</v>
      </c>
      <c r="F8" s="38"/>
      <c r="G8" s="38"/>
      <c r="H8" s="38"/>
      <c r="I8" s="40"/>
      <c r="J8" s="41"/>
      <c r="K8" s="41"/>
    </row>
    <row r="9" s="1" customFormat="1" ht="42" customHeight="1" spans="1:11">
      <c r="A9" s="11" t="s">
        <v>41</v>
      </c>
      <c r="B9" s="11"/>
      <c r="C9" s="11"/>
      <c r="E9" s="38" t="s">
        <v>42</v>
      </c>
      <c r="F9" s="38"/>
      <c r="G9" s="38"/>
      <c r="H9" s="38"/>
      <c r="I9" s="40"/>
      <c r="J9" s="41"/>
      <c r="K9" s="41"/>
    </row>
    <row r="10" s="1" customFormat="1" ht="30" customHeight="1" spans="1:11">
      <c r="A10" s="39">
        <v>45750</v>
      </c>
      <c r="B10" s="38"/>
      <c r="C10" s="38"/>
      <c r="D10" s="38"/>
      <c r="E10" s="40"/>
      <c r="F10" s="40"/>
      <c r="G10" s="40"/>
      <c r="H10" s="38" t="s">
        <v>43</v>
      </c>
      <c r="I10" s="38"/>
      <c r="J10" s="41"/>
      <c r="K10" s="41"/>
    </row>
  </sheetData>
  <mergeCells count="14">
    <mergeCell ref="A1:K1"/>
    <mergeCell ref="A2:K2"/>
    <mergeCell ref="E3:J3"/>
    <mergeCell ref="A7:B7"/>
    <mergeCell ref="A8:C8"/>
    <mergeCell ref="E8:H8"/>
    <mergeCell ref="A9:C9"/>
    <mergeCell ref="E9:H9"/>
    <mergeCell ref="A10:D10"/>
    <mergeCell ref="H10:I10"/>
    <mergeCell ref="A3:A4"/>
    <mergeCell ref="B3:B4"/>
    <mergeCell ref="D3:D4"/>
    <mergeCell ref="K3:K4"/>
  </mergeCells>
  <printOptions horizontalCentered="1"/>
  <pageMargins left="0.393055555555556" right="0.393055555555556" top="0.786805555555556" bottom="0.393055555555556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selection activeCell="N15" sqref="N15"/>
    </sheetView>
  </sheetViews>
  <sheetFormatPr defaultColWidth="9" defaultRowHeight="13.5"/>
  <cols>
    <col min="1" max="1" width="5.375" customWidth="1"/>
    <col min="2" max="2" width="9.125" customWidth="1"/>
    <col min="3" max="3" width="8.375" customWidth="1"/>
    <col min="4" max="4" width="5.375" customWidth="1"/>
    <col min="5" max="5" width="6.625" customWidth="1"/>
    <col min="6" max="6" width="4.625" customWidth="1"/>
    <col min="7" max="7" width="7.375" customWidth="1"/>
    <col min="8" max="8" width="6.375" customWidth="1"/>
    <col min="9" max="11" width="4.625" customWidth="1"/>
    <col min="12" max="13" width="9.375" customWidth="1"/>
    <col min="14" max="15" width="11.5" customWidth="1"/>
    <col min="16" max="16" width="10.375" customWidth="1"/>
    <col min="17" max="18" width="11.5" customWidth="1"/>
    <col min="19" max="19" width="4.625" customWidth="1"/>
  </cols>
  <sheetData>
    <row r="1" ht="37" customHeight="1" spans="1:19">
      <c r="A1" s="21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="1" customFormat="1" ht="21" customHeight="1" spans="1:19">
      <c r="A2" s="22" t="s">
        <v>45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="19" customFormat="1" ht="20" customHeight="1" spans="1:19">
      <c r="A3" s="23" t="s">
        <v>2</v>
      </c>
      <c r="B3" s="23" t="s">
        <v>3</v>
      </c>
      <c r="C3" s="24" t="s">
        <v>4</v>
      </c>
      <c r="D3" s="24"/>
      <c r="E3" s="24"/>
      <c r="F3" s="24"/>
      <c r="G3" s="24"/>
      <c r="H3" s="24"/>
      <c r="I3" s="24"/>
      <c r="J3" s="24"/>
      <c r="K3" s="24"/>
      <c r="L3" s="24"/>
      <c r="M3" s="33" t="s">
        <v>5</v>
      </c>
      <c r="N3" s="23" t="s">
        <v>6</v>
      </c>
      <c r="O3" s="23"/>
      <c r="P3" s="23"/>
      <c r="Q3" s="23"/>
      <c r="R3" s="23"/>
      <c r="S3" s="23" t="s">
        <v>7</v>
      </c>
    </row>
    <row r="4" s="19" customFormat="1" ht="29" customHeight="1" spans="1:19">
      <c r="A4" s="23"/>
      <c r="B4" s="23"/>
      <c r="C4" s="23" t="s">
        <v>46</v>
      </c>
      <c r="D4" s="23" t="s">
        <v>47</v>
      </c>
      <c r="E4" s="23" t="s">
        <v>48</v>
      </c>
      <c r="F4" s="23" t="s">
        <v>49</v>
      </c>
      <c r="G4" s="23" t="s">
        <v>50</v>
      </c>
      <c r="H4" s="23" t="s">
        <v>51</v>
      </c>
      <c r="I4" s="23" t="s">
        <v>52</v>
      </c>
      <c r="J4" s="23" t="s">
        <v>53</v>
      </c>
      <c r="K4" s="23" t="s">
        <v>54</v>
      </c>
      <c r="L4" s="23" t="s">
        <v>16</v>
      </c>
      <c r="M4" s="34"/>
      <c r="N4" s="23" t="s">
        <v>8</v>
      </c>
      <c r="O4" s="23" t="s">
        <v>10</v>
      </c>
      <c r="P4" s="23" t="s">
        <v>11</v>
      </c>
      <c r="Q4" s="23" t="s">
        <v>12</v>
      </c>
      <c r="R4" s="23" t="s">
        <v>13</v>
      </c>
      <c r="S4" s="23"/>
    </row>
    <row r="5" s="20" customFormat="1" ht="24" customHeight="1" spans="1:19">
      <c r="A5" s="25">
        <v>1</v>
      </c>
      <c r="B5" s="23" t="s">
        <v>55</v>
      </c>
      <c r="C5" s="23">
        <v>0</v>
      </c>
      <c r="D5" s="26">
        <v>1240</v>
      </c>
      <c r="E5" s="23">
        <v>0</v>
      </c>
      <c r="F5" s="26">
        <v>424</v>
      </c>
      <c r="G5" s="26">
        <v>975.6</v>
      </c>
      <c r="H5" s="23">
        <v>0</v>
      </c>
      <c r="I5" s="23">
        <v>0</v>
      </c>
      <c r="J5" s="23">
        <v>0</v>
      </c>
      <c r="K5" s="26">
        <v>570</v>
      </c>
      <c r="L5" s="26">
        <v>3209.6</v>
      </c>
      <c r="M5" s="26">
        <v>6419200</v>
      </c>
      <c r="N5" s="26">
        <v>770304</v>
      </c>
      <c r="O5" s="26">
        <v>308121.6</v>
      </c>
      <c r="P5" s="26">
        <v>61624.32</v>
      </c>
      <c r="Q5" s="26">
        <v>92436.48</v>
      </c>
      <c r="R5" s="26">
        <v>308121.6</v>
      </c>
      <c r="S5" s="37"/>
    </row>
    <row r="6" s="20" customFormat="1" ht="24" customHeight="1" spans="1:19">
      <c r="A6" s="25">
        <v>2</v>
      </c>
      <c r="B6" s="23" t="s">
        <v>56</v>
      </c>
      <c r="C6" s="23">
        <v>0</v>
      </c>
      <c r="D6" s="23">
        <v>0</v>
      </c>
      <c r="E6" s="23">
        <v>0</v>
      </c>
      <c r="F6" s="23">
        <v>0</v>
      </c>
      <c r="G6" s="27">
        <v>1078</v>
      </c>
      <c r="H6" s="23">
        <v>0</v>
      </c>
      <c r="I6" s="23">
        <v>0</v>
      </c>
      <c r="J6" s="23">
        <v>0</v>
      </c>
      <c r="K6" s="23">
        <v>0</v>
      </c>
      <c r="L6" s="26">
        <v>1078</v>
      </c>
      <c r="M6" s="26">
        <v>2156000</v>
      </c>
      <c r="N6" s="26">
        <v>258720</v>
      </c>
      <c r="O6" s="26">
        <v>103488</v>
      </c>
      <c r="P6" s="26">
        <v>20697.6</v>
      </c>
      <c r="Q6" s="26">
        <v>31046.4</v>
      </c>
      <c r="R6" s="26">
        <v>103488</v>
      </c>
      <c r="S6" s="37"/>
    </row>
    <row r="7" s="20" customFormat="1" ht="24" customHeight="1" spans="1:19">
      <c r="A7" s="25">
        <v>3</v>
      </c>
      <c r="B7" s="23" t="s">
        <v>57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801</v>
      </c>
      <c r="I7" s="23">
        <v>0</v>
      </c>
      <c r="J7" s="23">
        <v>0</v>
      </c>
      <c r="K7" s="23">
        <v>0</v>
      </c>
      <c r="L7" s="23">
        <v>801</v>
      </c>
      <c r="M7" s="35">
        <v>1602000</v>
      </c>
      <c r="N7" s="35">
        <v>192240</v>
      </c>
      <c r="O7" s="35">
        <v>76896</v>
      </c>
      <c r="P7" s="35">
        <v>15379.2</v>
      </c>
      <c r="Q7" s="35">
        <v>23068.8</v>
      </c>
      <c r="R7" s="35">
        <v>76896</v>
      </c>
      <c r="S7" s="37"/>
    </row>
    <row r="8" s="20" customFormat="1" ht="24" customHeight="1" spans="1:19">
      <c r="A8" s="25">
        <v>4</v>
      </c>
      <c r="B8" s="23" t="s">
        <v>58</v>
      </c>
      <c r="C8" s="23">
        <v>374</v>
      </c>
      <c r="D8" s="23">
        <v>0</v>
      </c>
      <c r="E8" s="23">
        <v>0</v>
      </c>
      <c r="F8" s="23">
        <v>0</v>
      </c>
      <c r="G8" s="27">
        <v>102</v>
      </c>
      <c r="H8" s="27">
        <v>4098</v>
      </c>
      <c r="I8" s="23">
        <v>0</v>
      </c>
      <c r="J8" s="23">
        <v>0</v>
      </c>
      <c r="K8" s="23">
        <v>0</v>
      </c>
      <c r="L8" s="26">
        <v>4574</v>
      </c>
      <c r="M8" s="26">
        <v>9148000</v>
      </c>
      <c r="N8" s="26">
        <v>1097760</v>
      </c>
      <c r="O8" s="26">
        <v>439104</v>
      </c>
      <c r="P8" s="26">
        <v>87820.8</v>
      </c>
      <c r="Q8" s="26">
        <v>131731.2</v>
      </c>
      <c r="R8" s="26">
        <v>439104</v>
      </c>
      <c r="S8" s="37"/>
    </row>
    <row r="9" s="20" customFormat="1" ht="24" customHeight="1" spans="1:19">
      <c r="A9" s="25">
        <v>5</v>
      </c>
      <c r="B9" s="23" t="s">
        <v>59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7">
        <v>2270</v>
      </c>
      <c r="I9" s="23">
        <v>0</v>
      </c>
      <c r="J9" s="23">
        <v>0</v>
      </c>
      <c r="K9" s="23">
        <v>0</v>
      </c>
      <c r="L9" s="26">
        <v>2270</v>
      </c>
      <c r="M9" s="26">
        <v>4540000</v>
      </c>
      <c r="N9" s="26">
        <v>544800</v>
      </c>
      <c r="O9" s="26">
        <v>217920</v>
      </c>
      <c r="P9" s="26">
        <v>43584</v>
      </c>
      <c r="Q9" s="26">
        <v>65376</v>
      </c>
      <c r="R9" s="26">
        <v>217920</v>
      </c>
      <c r="S9" s="37"/>
    </row>
    <row r="10" s="20" customFormat="1" ht="24" customHeight="1" spans="1:19">
      <c r="A10" s="25">
        <v>6</v>
      </c>
      <c r="B10" s="23" t="s">
        <v>37</v>
      </c>
      <c r="C10" s="23">
        <v>0</v>
      </c>
      <c r="D10" s="23">
        <v>0</v>
      </c>
      <c r="E10" s="23">
        <v>0</v>
      </c>
      <c r="F10" s="23">
        <v>0</v>
      </c>
      <c r="G10" s="27">
        <v>85</v>
      </c>
      <c r="H10" s="23">
        <v>0</v>
      </c>
      <c r="I10" s="23">
        <v>0</v>
      </c>
      <c r="J10" s="23">
        <v>0</v>
      </c>
      <c r="K10" s="23">
        <v>0</v>
      </c>
      <c r="L10" s="26">
        <v>85</v>
      </c>
      <c r="M10" s="26">
        <v>170000</v>
      </c>
      <c r="N10" s="26">
        <v>20400</v>
      </c>
      <c r="O10" s="26">
        <v>8160</v>
      </c>
      <c r="P10" s="26">
        <v>1632</v>
      </c>
      <c r="Q10" s="26">
        <v>2448</v>
      </c>
      <c r="R10" s="26">
        <v>8160</v>
      </c>
      <c r="S10" s="37"/>
    </row>
    <row r="11" s="20" customFormat="1" ht="24" customHeight="1" spans="1:19">
      <c r="A11" s="25">
        <v>7</v>
      </c>
      <c r="B11" s="23" t="s">
        <v>60</v>
      </c>
      <c r="C11" s="23">
        <v>0</v>
      </c>
      <c r="D11" s="23">
        <v>0</v>
      </c>
      <c r="E11" s="27">
        <v>173</v>
      </c>
      <c r="F11" s="23">
        <v>0</v>
      </c>
      <c r="G11" s="27">
        <v>330</v>
      </c>
      <c r="H11" s="27">
        <v>781</v>
      </c>
      <c r="I11" s="23">
        <v>0</v>
      </c>
      <c r="J11" s="23">
        <v>0</v>
      </c>
      <c r="K11" s="23">
        <v>0</v>
      </c>
      <c r="L11" s="26">
        <v>1284</v>
      </c>
      <c r="M11" s="26">
        <v>2568000</v>
      </c>
      <c r="N11" s="26">
        <v>308160</v>
      </c>
      <c r="O11" s="26">
        <v>123264</v>
      </c>
      <c r="P11" s="26">
        <v>24652.8</v>
      </c>
      <c r="Q11" s="26">
        <v>36979.2</v>
      </c>
      <c r="R11" s="26">
        <v>123264</v>
      </c>
      <c r="S11" s="37"/>
    </row>
    <row r="12" s="20" customFormat="1" ht="24" customHeight="1" spans="1:19">
      <c r="A12" s="25">
        <v>8</v>
      </c>
      <c r="B12" s="23" t="s">
        <v>38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7">
        <v>3289</v>
      </c>
      <c r="I12" s="27">
        <v>580</v>
      </c>
      <c r="J12" s="23">
        <v>0</v>
      </c>
      <c r="K12" s="23">
        <v>0</v>
      </c>
      <c r="L12" s="26">
        <v>3869</v>
      </c>
      <c r="M12" s="26">
        <v>7738000</v>
      </c>
      <c r="N12" s="26">
        <v>928560</v>
      </c>
      <c r="O12" s="26">
        <v>371424</v>
      </c>
      <c r="P12" s="26">
        <v>74284.8</v>
      </c>
      <c r="Q12" s="26">
        <v>111427.2</v>
      </c>
      <c r="R12" s="26">
        <v>371424</v>
      </c>
      <c r="S12" s="37"/>
    </row>
    <row r="13" s="20" customFormat="1" ht="24" customHeight="1" spans="1:19">
      <c r="A13" s="25">
        <v>9</v>
      </c>
      <c r="B13" s="23" t="s">
        <v>61</v>
      </c>
      <c r="C13" s="23">
        <v>0</v>
      </c>
      <c r="D13" s="23">
        <v>0</v>
      </c>
      <c r="E13" s="27">
        <v>220</v>
      </c>
      <c r="F13" s="23">
        <v>0</v>
      </c>
      <c r="G13" s="27">
        <v>1979</v>
      </c>
      <c r="H13" s="27">
        <v>3155</v>
      </c>
      <c r="I13" s="23">
        <v>0</v>
      </c>
      <c r="J13" s="27">
        <v>481</v>
      </c>
      <c r="K13" s="23">
        <v>0</v>
      </c>
      <c r="L13" s="26">
        <v>5835</v>
      </c>
      <c r="M13" s="26">
        <v>11670000</v>
      </c>
      <c r="N13" s="26">
        <v>1400400</v>
      </c>
      <c r="O13" s="26">
        <v>560160</v>
      </c>
      <c r="P13" s="26">
        <v>112032</v>
      </c>
      <c r="Q13" s="26">
        <v>168048</v>
      </c>
      <c r="R13" s="26">
        <v>560160</v>
      </c>
      <c r="S13" s="37"/>
    </row>
    <row r="14" s="20" customFormat="1" ht="24" customHeight="1" spans="1:19">
      <c r="A14" s="25">
        <v>10</v>
      </c>
      <c r="B14" s="23" t="s">
        <v>14</v>
      </c>
      <c r="C14" s="23">
        <v>0</v>
      </c>
      <c r="D14" s="23">
        <v>0</v>
      </c>
      <c r="E14" s="23">
        <v>0</v>
      </c>
      <c r="F14" s="23">
        <v>0</v>
      </c>
      <c r="G14" s="27">
        <v>3942.4</v>
      </c>
      <c r="H14" s="27">
        <v>4562</v>
      </c>
      <c r="I14" s="23">
        <v>0</v>
      </c>
      <c r="J14" s="23">
        <v>0</v>
      </c>
      <c r="K14" s="23">
        <v>0</v>
      </c>
      <c r="L14" s="26">
        <v>8504.4</v>
      </c>
      <c r="M14" s="26">
        <v>17008800</v>
      </c>
      <c r="N14" s="26">
        <v>2041056</v>
      </c>
      <c r="O14" s="26">
        <v>816422.4</v>
      </c>
      <c r="P14" s="26">
        <v>163284.48</v>
      </c>
      <c r="Q14" s="26">
        <v>244926.72</v>
      </c>
      <c r="R14" s="26">
        <v>816422.4</v>
      </c>
      <c r="S14" s="37"/>
    </row>
    <row r="15" s="20" customFormat="1" ht="24" customHeight="1" spans="1:19">
      <c r="A15" s="25">
        <v>11</v>
      </c>
      <c r="B15" s="23" t="s">
        <v>15</v>
      </c>
      <c r="C15" s="23">
        <v>0</v>
      </c>
      <c r="D15" s="23">
        <v>0</v>
      </c>
      <c r="E15" s="23">
        <v>0</v>
      </c>
      <c r="F15" s="23">
        <v>0</v>
      </c>
      <c r="G15" s="27">
        <v>212</v>
      </c>
      <c r="H15" s="27">
        <v>5215</v>
      </c>
      <c r="I15" s="23">
        <v>0</v>
      </c>
      <c r="J15" s="23">
        <v>0</v>
      </c>
      <c r="K15" s="23">
        <v>0</v>
      </c>
      <c r="L15" s="26">
        <v>5427</v>
      </c>
      <c r="M15" s="26">
        <v>10854000</v>
      </c>
      <c r="N15" s="26">
        <v>1302480</v>
      </c>
      <c r="O15" s="26">
        <v>520992</v>
      </c>
      <c r="P15" s="26">
        <v>104198.4</v>
      </c>
      <c r="Q15" s="26">
        <v>156297.6</v>
      </c>
      <c r="R15" s="26">
        <v>520992</v>
      </c>
      <c r="S15" s="37"/>
    </row>
    <row r="16" s="20" customFormat="1" ht="24" customHeight="1" spans="1:19">
      <c r="A16" s="25">
        <v>12</v>
      </c>
      <c r="B16" s="23" t="s">
        <v>62</v>
      </c>
      <c r="C16" s="23">
        <v>845.09</v>
      </c>
      <c r="D16" s="23">
        <v>0</v>
      </c>
      <c r="E16" s="27">
        <v>195</v>
      </c>
      <c r="F16" s="23">
        <v>0</v>
      </c>
      <c r="G16" s="27">
        <v>846</v>
      </c>
      <c r="H16" s="27">
        <v>2365</v>
      </c>
      <c r="I16" s="27">
        <v>402</v>
      </c>
      <c r="J16" s="23">
        <v>0</v>
      </c>
      <c r="K16" s="23">
        <v>0</v>
      </c>
      <c r="L16" s="26">
        <v>4653.09</v>
      </c>
      <c r="M16" s="26">
        <v>9306180</v>
      </c>
      <c r="N16" s="26">
        <v>1116741.6</v>
      </c>
      <c r="O16" s="26">
        <v>446696.64</v>
      </c>
      <c r="P16" s="26">
        <v>89339.33</v>
      </c>
      <c r="Q16" s="26">
        <v>134008.99</v>
      </c>
      <c r="R16" s="26">
        <v>446696.64</v>
      </c>
      <c r="S16" s="37"/>
    </row>
    <row r="17" s="20" customFormat="1" ht="24" customHeight="1" spans="1:19">
      <c r="A17" s="25">
        <v>13</v>
      </c>
      <c r="B17" s="23" t="s">
        <v>63</v>
      </c>
      <c r="C17" s="23">
        <v>0</v>
      </c>
      <c r="D17" s="23">
        <v>0</v>
      </c>
      <c r="E17" s="23">
        <v>0</v>
      </c>
      <c r="F17" s="23">
        <v>0</v>
      </c>
      <c r="G17" s="27">
        <v>206</v>
      </c>
      <c r="H17" s="23">
        <v>0</v>
      </c>
      <c r="I17" s="23">
        <v>0</v>
      </c>
      <c r="J17" s="23">
        <v>0</v>
      </c>
      <c r="K17" s="23">
        <v>0</v>
      </c>
      <c r="L17" s="26">
        <v>206</v>
      </c>
      <c r="M17" s="26">
        <v>412000</v>
      </c>
      <c r="N17" s="26">
        <v>49440</v>
      </c>
      <c r="O17" s="26">
        <v>19776</v>
      </c>
      <c r="P17" s="26">
        <v>3955.2</v>
      </c>
      <c r="Q17" s="26">
        <v>5932.8</v>
      </c>
      <c r="R17" s="26">
        <v>19776</v>
      </c>
      <c r="S17" s="37"/>
    </row>
    <row r="18" s="20" customFormat="1" ht="24" customHeight="1" spans="1:19">
      <c r="A18" s="25">
        <v>14</v>
      </c>
      <c r="B18" s="23" t="s">
        <v>64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7">
        <v>230</v>
      </c>
      <c r="I18" s="23">
        <v>0</v>
      </c>
      <c r="J18" s="23">
        <v>0</v>
      </c>
      <c r="K18" s="23">
        <v>0</v>
      </c>
      <c r="L18" s="26">
        <v>230</v>
      </c>
      <c r="M18" s="26">
        <v>460000</v>
      </c>
      <c r="N18" s="26">
        <v>55200</v>
      </c>
      <c r="O18" s="26">
        <v>22080</v>
      </c>
      <c r="P18" s="26">
        <v>4416</v>
      </c>
      <c r="Q18" s="26">
        <v>6624</v>
      </c>
      <c r="R18" s="26">
        <v>22080</v>
      </c>
      <c r="S18" s="37"/>
    </row>
    <row r="19" s="19" customFormat="1" ht="24" customHeight="1" spans="1:19">
      <c r="A19" s="28" t="s">
        <v>16</v>
      </c>
      <c r="B19" s="29"/>
      <c r="C19" s="29">
        <f t="shared" ref="C19:K19" si="0">SUM(C5:C18)</f>
        <v>1219.09</v>
      </c>
      <c r="D19" s="29">
        <f t="shared" si="0"/>
        <v>1240</v>
      </c>
      <c r="E19" s="29">
        <f t="shared" si="0"/>
        <v>588</v>
      </c>
      <c r="F19" s="29">
        <f t="shared" si="0"/>
        <v>424</v>
      </c>
      <c r="G19" s="29">
        <f t="shared" si="0"/>
        <v>9756</v>
      </c>
      <c r="H19" s="29">
        <f t="shared" si="0"/>
        <v>26766</v>
      </c>
      <c r="I19" s="29">
        <f t="shared" si="0"/>
        <v>982</v>
      </c>
      <c r="J19" s="29">
        <f t="shared" si="0"/>
        <v>481</v>
      </c>
      <c r="K19" s="29">
        <f t="shared" si="0"/>
        <v>570</v>
      </c>
      <c r="L19" s="29">
        <f t="shared" ref="L19:R19" si="1">SUM(L5:L18)</f>
        <v>42026.09</v>
      </c>
      <c r="M19" s="23">
        <f t="shared" si="1"/>
        <v>84052180</v>
      </c>
      <c r="N19" s="23">
        <f t="shared" si="1"/>
        <v>10086261.6</v>
      </c>
      <c r="O19" s="23">
        <f t="shared" si="1"/>
        <v>4034504.64</v>
      </c>
      <c r="P19" s="23">
        <f t="shared" si="1"/>
        <v>806900.93</v>
      </c>
      <c r="Q19" s="23">
        <f t="shared" si="1"/>
        <v>1210351.39</v>
      </c>
      <c r="R19" s="23">
        <f t="shared" si="1"/>
        <v>4034504.64</v>
      </c>
      <c r="S19" s="37"/>
    </row>
    <row r="20" s="1" customFormat="1" ht="34" customHeight="1" spans="1:19">
      <c r="A20" s="30" t="s">
        <v>65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6" t="s">
        <v>66</v>
      </c>
      <c r="M20" s="36"/>
      <c r="N20" s="36"/>
      <c r="O20" s="36"/>
      <c r="P20" s="31"/>
      <c r="Q20" s="31"/>
      <c r="R20" s="31"/>
      <c r="S20" s="31"/>
    </row>
    <row r="21" s="1" customFormat="1" ht="29" customHeight="1" spans="1:19">
      <c r="A21" s="30" t="s">
        <v>19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6" t="s">
        <v>42</v>
      </c>
      <c r="M21" s="36"/>
      <c r="N21" s="36"/>
      <c r="O21" s="36"/>
      <c r="P21" s="31"/>
      <c r="Q21" s="31"/>
      <c r="R21" s="31"/>
      <c r="S21" s="31"/>
    </row>
    <row r="22" s="1" customFormat="1" ht="29" customHeight="1" spans="1:19">
      <c r="A22" s="32" t="s">
        <v>67</v>
      </c>
      <c r="B22" s="32"/>
      <c r="C22" s="32"/>
      <c r="D22" s="32"/>
      <c r="E22" s="32"/>
      <c r="F22" s="32"/>
      <c r="G22" s="32"/>
      <c r="H22" s="31"/>
      <c r="I22" s="31"/>
      <c r="J22" s="31"/>
      <c r="K22" s="31"/>
      <c r="L22" s="32" t="s">
        <v>68</v>
      </c>
      <c r="M22" s="32"/>
      <c r="N22" s="32"/>
      <c r="O22" s="32"/>
      <c r="P22" s="31"/>
      <c r="Q22" s="31"/>
      <c r="R22" s="31"/>
      <c r="S22" s="31"/>
    </row>
  </sheetData>
  <mergeCells count="15">
    <mergeCell ref="A1:S1"/>
    <mergeCell ref="A2:S2"/>
    <mergeCell ref="C3:L3"/>
    <mergeCell ref="N3:R3"/>
    <mergeCell ref="A19:B19"/>
    <mergeCell ref="A20:E20"/>
    <mergeCell ref="L20:O20"/>
    <mergeCell ref="A21:E21"/>
    <mergeCell ref="L21:O21"/>
    <mergeCell ref="A22:G22"/>
    <mergeCell ref="L22:O22"/>
    <mergeCell ref="A3:A4"/>
    <mergeCell ref="B3:B4"/>
    <mergeCell ref="M3:M4"/>
    <mergeCell ref="S3:S4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opLeftCell="E2" workbookViewId="0">
      <selection activeCell="L17" sqref="L17:N17"/>
    </sheetView>
  </sheetViews>
  <sheetFormatPr defaultColWidth="9" defaultRowHeight="13.5"/>
  <cols>
    <col min="1" max="1" width="5.625" customWidth="1"/>
    <col min="2" max="2" width="8.125" customWidth="1"/>
    <col min="3" max="3" width="8.75" customWidth="1"/>
    <col min="4" max="4" width="7.625" customWidth="1"/>
    <col min="5" max="5" width="7.5" customWidth="1"/>
    <col min="6" max="6" width="8" customWidth="1"/>
    <col min="7" max="7" width="6.125" customWidth="1"/>
    <col min="8" max="8" width="6.75" customWidth="1"/>
    <col min="9" max="9" width="8.125" customWidth="1"/>
    <col min="10" max="10" width="11.125" customWidth="1"/>
    <col min="11" max="15" width="12.625" customWidth="1"/>
    <col min="16" max="16" width="6" customWidth="1"/>
  </cols>
  <sheetData>
    <row r="1" ht="31" customHeight="1" spans="1:16">
      <c r="A1" s="2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6" customHeight="1" spans="1:16">
      <c r="A2" s="3" t="s">
        <v>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23" customHeight="1" spans="1:16">
      <c r="A3" s="4" t="s">
        <v>2</v>
      </c>
      <c r="B3" s="4" t="s">
        <v>35</v>
      </c>
      <c r="C3" s="4" t="s">
        <v>4</v>
      </c>
      <c r="D3" s="4"/>
      <c r="E3" s="4"/>
      <c r="F3" s="4"/>
      <c r="G3" s="4"/>
      <c r="H3" s="4"/>
      <c r="I3" s="4"/>
      <c r="J3" s="12" t="s">
        <v>5</v>
      </c>
      <c r="K3" s="4" t="s">
        <v>6</v>
      </c>
      <c r="L3" s="4"/>
      <c r="M3" s="4"/>
      <c r="N3" s="4"/>
      <c r="O3" s="4"/>
      <c r="P3" s="4" t="s">
        <v>7</v>
      </c>
    </row>
    <row r="4" s="1" customFormat="1" ht="23" customHeight="1" spans="1:16">
      <c r="A4" s="4"/>
      <c r="B4" s="4"/>
      <c r="C4" s="4" t="s">
        <v>71</v>
      </c>
      <c r="D4" s="4" t="s">
        <v>72</v>
      </c>
      <c r="E4" s="4" t="s">
        <v>73</v>
      </c>
      <c r="F4" s="4" t="s">
        <v>74</v>
      </c>
      <c r="G4" s="4" t="s">
        <v>75</v>
      </c>
      <c r="H4" s="4" t="s">
        <v>76</v>
      </c>
      <c r="I4" s="4" t="s">
        <v>16</v>
      </c>
      <c r="J4" s="13"/>
      <c r="K4" s="4" t="s">
        <v>8</v>
      </c>
      <c r="L4" s="4" t="s">
        <v>10</v>
      </c>
      <c r="M4" s="4" t="s">
        <v>11</v>
      </c>
      <c r="N4" s="4" t="s">
        <v>12</v>
      </c>
      <c r="O4" s="4" t="s">
        <v>13</v>
      </c>
      <c r="P4" s="4"/>
    </row>
    <row r="5" ht="24" customHeight="1" spans="1:16">
      <c r="A5" s="5">
        <v>1</v>
      </c>
      <c r="B5" s="4" t="s">
        <v>57</v>
      </c>
      <c r="C5" s="6">
        <v>0</v>
      </c>
      <c r="D5" s="6">
        <v>0</v>
      </c>
      <c r="E5" s="6">
        <v>0</v>
      </c>
      <c r="F5" s="6">
        <v>351</v>
      </c>
      <c r="G5" s="6">
        <v>0</v>
      </c>
      <c r="H5" s="6">
        <v>0</v>
      </c>
      <c r="I5" s="6">
        <v>351</v>
      </c>
      <c r="J5" s="6">
        <v>1053000</v>
      </c>
      <c r="K5" s="6">
        <v>126360</v>
      </c>
      <c r="L5" s="6">
        <v>50544</v>
      </c>
      <c r="M5" s="6">
        <v>10108.8</v>
      </c>
      <c r="N5" s="6">
        <v>15163.2</v>
      </c>
      <c r="O5" s="14">
        <v>50544</v>
      </c>
      <c r="P5" s="15"/>
    </row>
    <row r="6" ht="24" customHeight="1" spans="1:16">
      <c r="A6" s="5">
        <v>2</v>
      </c>
      <c r="B6" s="4" t="s">
        <v>58</v>
      </c>
      <c r="C6" s="6">
        <v>0</v>
      </c>
      <c r="D6" s="6">
        <v>98</v>
      </c>
      <c r="E6" s="6">
        <v>0</v>
      </c>
      <c r="F6" s="6">
        <v>762</v>
      </c>
      <c r="G6" s="6">
        <v>0</v>
      </c>
      <c r="H6" s="6">
        <v>0</v>
      </c>
      <c r="I6" s="6">
        <v>860</v>
      </c>
      <c r="J6" s="6">
        <v>2580000</v>
      </c>
      <c r="K6" s="6">
        <v>309600</v>
      </c>
      <c r="L6" s="6">
        <v>123840</v>
      </c>
      <c r="M6" s="6">
        <v>24768</v>
      </c>
      <c r="N6" s="6">
        <v>37152</v>
      </c>
      <c r="O6" s="14">
        <v>123840</v>
      </c>
      <c r="P6" s="15"/>
    </row>
    <row r="7" ht="24" customHeight="1" spans="1:16">
      <c r="A7" s="5">
        <v>3</v>
      </c>
      <c r="B7" s="4" t="s">
        <v>59</v>
      </c>
      <c r="C7" s="6">
        <v>0</v>
      </c>
      <c r="D7" s="6">
        <v>0</v>
      </c>
      <c r="E7" s="6">
        <v>0</v>
      </c>
      <c r="F7" s="6">
        <v>24758</v>
      </c>
      <c r="G7" s="6">
        <v>0</v>
      </c>
      <c r="H7" s="6">
        <v>0</v>
      </c>
      <c r="I7" s="6">
        <v>24758</v>
      </c>
      <c r="J7" s="6">
        <v>74274000</v>
      </c>
      <c r="K7" s="6">
        <v>8912880</v>
      </c>
      <c r="L7" s="6">
        <v>3565152</v>
      </c>
      <c r="M7" s="6">
        <v>713030.4</v>
      </c>
      <c r="N7" s="6">
        <v>1069545.6</v>
      </c>
      <c r="O7" s="14">
        <v>3565152</v>
      </c>
      <c r="P7" s="15"/>
    </row>
    <row r="8" ht="24" customHeight="1" spans="1:16">
      <c r="A8" s="5">
        <v>4</v>
      </c>
      <c r="B8" s="4" t="s">
        <v>37</v>
      </c>
      <c r="C8" s="6">
        <v>0</v>
      </c>
      <c r="D8" s="6">
        <v>0</v>
      </c>
      <c r="E8" s="6">
        <v>0</v>
      </c>
      <c r="F8" s="6">
        <v>81360</v>
      </c>
      <c r="G8" s="6">
        <v>0</v>
      </c>
      <c r="H8" s="6">
        <v>0</v>
      </c>
      <c r="I8" s="6">
        <v>81360</v>
      </c>
      <c r="J8" s="6">
        <v>244080000</v>
      </c>
      <c r="K8" s="6">
        <v>29289600</v>
      </c>
      <c r="L8" s="6">
        <v>11715840</v>
      </c>
      <c r="M8" s="6">
        <v>2343168</v>
      </c>
      <c r="N8" s="6">
        <v>3514752</v>
      </c>
      <c r="O8" s="14">
        <v>11715840</v>
      </c>
      <c r="P8" s="15"/>
    </row>
    <row r="9" ht="24" customHeight="1" spans="1:16">
      <c r="A9" s="5">
        <v>5</v>
      </c>
      <c r="B9" s="4" t="s">
        <v>60</v>
      </c>
      <c r="C9" s="6">
        <v>0</v>
      </c>
      <c r="D9" s="6">
        <v>0</v>
      </c>
      <c r="E9" s="6">
        <v>0</v>
      </c>
      <c r="F9" s="6">
        <v>11620</v>
      </c>
      <c r="G9" s="6">
        <v>0</v>
      </c>
      <c r="H9" s="6">
        <v>0</v>
      </c>
      <c r="I9" s="6">
        <v>11620</v>
      </c>
      <c r="J9" s="6">
        <v>34860000</v>
      </c>
      <c r="K9" s="6">
        <v>4183200</v>
      </c>
      <c r="L9" s="6">
        <v>1673280</v>
      </c>
      <c r="M9" s="6">
        <v>334656</v>
      </c>
      <c r="N9" s="6">
        <v>501984</v>
      </c>
      <c r="O9" s="14">
        <v>1673280</v>
      </c>
      <c r="P9" s="15"/>
    </row>
    <row r="10" ht="24" customHeight="1" spans="1:16">
      <c r="A10" s="5">
        <v>6</v>
      </c>
      <c r="B10" s="4" t="s">
        <v>38</v>
      </c>
      <c r="C10" s="6">
        <v>0</v>
      </c>
      <c r="D10" s="6">
        <v>0</v>
      </c>
      <c r="E10" s="6">
        <v>0</v>
      </c>
      <c r="F10" s="6">
        <v>2764</v>
      </c>
      <c r="G10" s="6">
        <v>0</v>
      </c>
      <c r="H10" s="6">
        <v>0</v>
      </c>
      <c r="I10" s="6">
        <v>2764</v>
      </c>
      <c r="J10" s="6">
        <v>8292000</v>
      </c>
      <c r="K10" s="6">
        <v>995040</v>
      </c>
      <c r="L10" s="6">
        <v>398016</v>
      </c>
      <c r="M10" s="6">
        <v>79603.2</v>
      </c>
      <c r="N10" s="6">
        <v>119404.8</v>
      </c>
      <c r="O10" s="14">
        <v>398016</v>
      </c>
      <c r="P10" s="15"/>
    </row>
    <row r="11" ht="24" customHeight="1" spans="1:16">
      <c r="A11" s="5">
        <v>7</v>
      </c>
      <c r="B11" s="4" t="s">
        <v>77</v>
      </c>
      <c r="C11" s="6">
        <v>0</v>
      </c>
      <c r="D11" s="6">
        <v>0</v>
      </c>
      <c r="E11" s="6">
        <v>0</v>
      </c>
      <c r="F11" s="6">
        <v>7289</v>
      </c>
      <c r="G11" s="6">
        <v>0</v>
      </c>
      <c r="H11" s="6">
        <v>0</v>
      </c>
      <c r="I11" s="6">
        <v>7289</v>
      </c>
      <c r="J11" s="6">
        <v>21867000</v>
      </c>
      <c r="K11" s="6">
        <v>2624040</v>
      </c>
      <c r="L11" s="6">
        <v>1049616</v>
      </c>
      <c r="M11" s="6">
        <v>209923.2</v>
      </c>
      <c r="N11" s="6">
        <v>314884.8</v>
      </c>
      <c r="O11" s="14">
        <v>1049616</v>
      </c>
      <c r="P11" s="15"/>
    </row>
    <row r="12" ht="24" customHeight="1" spans="1:16">
      <c r="A12" s="5">
        <v>8</v>
      </c>
      <c r="B12" s="4" t="s">
        <v>61</v>
      </c>
      <c r="C12" s="6">
        <v>0</v>
      </c>
      <c r="D12" s="6">
        <v>0</v>
      </c>
      <c r="E12" s="6">
        <v>0</v>
      </c>
      <c r="F12" s="6">
        <v>1728</v>
      </c>
      <c r="G12" s="6">
        <v>0</v>
      </c>
      <c r="H12" s="6">
        <v>0</v>
      </c>
      <c r="I12" s="6">
        <v>1728</v>
      </c>
      <c r="J12" s="6">
        <v>5184000</v>
      </c>
      <c r="K12" s="6">
        <v>622080</v>
      </c>
      <c r="L12" s="6">
        <v>248832</v>
      </c>
      <c r="M12" s="6">
        <v>49766.4</v>
      </c>
      <c r="N12" s="6">
        <v>74649.6</v>
      </c>
      <c r="O12" s="14">
        <v>248832</v>
      </c>
      <c r="P12" s="15"/>
    </row>
    <row r="13" ht="24" customHeight="1" spans="1:16">
      <c r="A13" s="5">
        <v>9</v>
      </c>
      <c r="B13" s="4" t="s">
        <v>14</v>
      </c>
      <c r="C13" s="6">
        <v>0</v>
      </c>
      <c r="D13" s="6">
        <v>645</v>
      </c>
      <c r="E13" s="6">
        <v>0</v>
      </c>
      <c r="F13" s="6">
        <v>1953</v>
      </c>
      <c r="G13" s="6">
        <v>124</v>
      </c>
      <c r="H13" s="6">
        <v>69</v>
      </c>
      <c r="I13" s="6">
        <v>2791</v>
      </c>
      <c r="J13" s="6">
        <v>8373000</v>
      </c>
      <c r="K13" s="6">
        <v>1004760</v>
      </c>
      <c r="L13" s="6">
        <v>401904</v>
      </c>
      <c r="M13" s="6">
        <v>80380.8</v>
      </c>
      <c r="N13" s="6">
        <v>120571.2</v>
      </c>
      <c r="O13" s="14">
        <v>401904</v>
      </c>
      <c r="P13" s="15"/>
    </row>
    <row r="14" ht="24" customHeight="1" spans="1:16">
      <c r="A14" s="5">
        <v>10</v>
      </c>
      <c r="B14" s="4" t="s">
        <v>78</v>
      </c>
      <c r="C14" s="6">
        <v>0</v>
      </c>
      <c r="D14" s="6">
        <v>0</v>
      </c>
      <c r="E14" s="6">
        <v>0</v>
      </c>
      <c r="F14" s="6">
        <v>571</v>
      </c>
      <c r="G14" s="6">
        <v>0</v>
      </c>
      <c r="H14" s="6">
        <v>0</v>
      </c>
      <c r="I14" s="6">
        <v>571</v>
      </c>
      <c r="J14" s="6">
        <v>1713000</v>
      </c>
      <c r="K14" s="6">
        <v>205560</v>
      </c>
      <c r="L14" s="6">
        <v>82224</v>
      </c>
      <c r="M14" s="6">
        <v>16444.8</v>
      </c>
      <c r="N14" s="6">
        <v>24667.2</v>
      </c>
      <c r="O14" s="14">
        <v>82224</v>
      </c>
      <c r="P14" s="15"/>
    </row>
    <row r="15" ht="24" customHeight="1" spans="1:16">
      <c r="A15" s="5">
        <v>11</v>
      </c>
      <c r="B15" s="4" t="s">
        <v>15</v>
      </c>
      <c r="C15" s="6">
        <v>0</v>
      </c>
      <c r="D15" s="6">
        <v>0</v>
      </c>
      <c r="E15" s="6">
        <v>0</v>
      </c>
      <c r="F15" s="6">
        <v>1929</v>
      </c>
      <c r="G15" s="6">
        <v>0</v>
      </c>
      <c r="H15" s="6">
        <v>0</v>
      </c>
      <c r="I15" s="6">
        <v>1929</v>
      </c>
      <c r="J15" s="6">
        <v>5787000</v>
      </c>
      <c r="K15" s="6">
        <v>694440</v>
      </c>
      <c r="L15" s="6">
        <v>277776</v>
      </c>
      <c r="M15" s="6">
        <v>55555.2</v>
      </c>
      <c r="N15" s="6">
        <v>83332.8</v>
      </c>
      <c r="O15" s="14">
        <v>277776</v>
      </c>
      <c r="P15" s="15"/>
    </row>
    <row r="16" ht="24" customHeight="1" spans="1:16">
      <c r="A16" s="5">
        <v>12</v>
      </c>
      <c r="B16" s="4" t="s">
        <v>62</v>
      </c>
      <c r="C16" s="6">
        <v>238</v>
      </c>
      <c r="D16" s="6">
        <v>90</v>
      </c>
      <c r="E16" s="6">
        <v>210</v>
      </c>
      <c r="F16" s="6">
        <v>1469</v>
      </c>
      <c r="G16" s="6">
        <v>0</v>
      </c>
      <c r="H16" s="6">
        <v>50</v>
      </c>
      <c r="I16" s="6">
        <v>2057</v>
      </c>
      <c r="J16" s="6">
        <v>6171000</v>
      </c>
      <c r="K16" s="6">
        <v>740520</v>
      </c>
      <c r="L16" s="6">
        <v>296208</v>
      </c>
      <c r="M16" s="6">
        <v>59241.6</v>
      </c>
      <c r="N16" s="6">
        <v>88862.4</v>
      </c>
      <c r="O16" s="14">
        <v>296208</v>
      </c>
      <c r="P16" s="15"/>
    </row>
    <row r="17" s="1" customFormat="1" ht="24" customHeight="1" spans="1:16">
      <c r="A17" s="7" t="s">
        <v>16</v>
      </c>
      <c r="B17" s="8"/>
      <c r="C17" s="6">
        <f t="shared" ref="C17:H17" si="0">SUM(C5:C16)</f>
        <v>238</v>
      </c>
      <c r="D17" s="6">
        <f t="shared" si="0"/>
        <v>833</v>
      </c>
      <c r="E17" s="6">
        <f t="shared" si="0"/>
        <v>210</v>
      </c>
      <c r="F17" s="6">
        <f t="shared" si="0"/>
        <v>136554</v>
      </c>
      <c r="G17" s="6">
        <f t="shared" si="0"/>
        <v>124</v>
      </c>
      <c r="H17" s="6">
        <f t="shared" si="0"/>
        <v>119</v>
      </c>
      <c r="I17" s="6">
        <f t="shared" ref="I17:P17" si="1">SUM(I5:I16)</f>
        <v>138078</v>
      </c>
      <c r="J17" s="6">
        <f t="shared" si="1"/>
        <v>414234000</v>
      </c>
      <c r="K17" s="6">
        <f t="shared" si="1"/>
        <v>49708080</v>
      </c>
      <c r="L17" s="6">
        <f t="shared" si="1"/>
        <v>19883232</v>
      </c>
      <c r="M17" s="6">
        <f t="shared" si="1"/>
        <v>3976646.4</v>
      </c>
      <c r="N17" s="6">
        <f t="shared" si="1"/>
        <v>5964969.6</v>
      </c>
      <c r="O17" s="6">
        <f t="shared" si="1"/>
        <v>19883232</v>
      </c>
      <c r="P17" s="15"/>
    </row>
    <row r="18" s="1" customFormat="1" ht="34" customHeight="1" spans="1:16">
      <c r="A18" s="9" t="s">
        <v>39</v>
      </c>
      <c r="B18" s="9"/>
      <c r="C18" s="9"/>
      <c r="D18" s="9"/>
      <c r="E18" s="9"/>
      <c r="F18" s="9"/>
      <c r="G18" s="9"/>
      <c r="H18" s="9"/>
      <c r="I18" s="9"/>
      <c r="J18" s="9" t="s">
        <v>40</v>
      </c>
      <c r="K18" s="9"/>
      <c r="L18" s="9"/>
      <c r="M18" s="9"/>
      <c r="N18" s="16"/>
      <c r="O18" s="16"/>
      <c r="P18" s="16"/>
    </row>
    <row r="19" s="1" customFormat="1" ht="39" customHeight="1" spans="1:16">
      <c r="A19" s="9" t="s">
        <v>41</v>
      </c>
      <c r="B19" s="9"/>
      <c r="C19" s="9"/>
      <c r="D19" s="9"/>
      <c r="E19" s="9"/>
      <c r="F19" s="9"/>
      <c r="G19" s="9"/>
      <c r="H19" s="9"/>
      <c r="I19" s="9"/>
      <c r="J19" s="9" t="s">
        <v>42</v>
      </c>
      <c r="K19" s="9"/>
      <c r="L19" s="9"/>
      <c r="M19" s="9"/>
      <c r="N19" s="16"/>
      <c r="O19" s="16"/>
      <c r="P19" s="16"/>
    </row>
    <row r="20" s="1" customFormat="1" ht="27" customHeight="1" spans="1:16">
      <c r="A20" s="10">
        <v>45750</v>
      </c>
      <c r="B20" s="11"/>
      <c r="C20" s="11"/>
      <c r="D20" s="11"/>
      <c r="E20" s="11"/>
      <c r="F20" s="11"/>
      <c r="G20" s="11"/>
      <c r="H20" s="11"/>
      <c r="I20" s="11"/>
      <c r="J20" s="17"/>
      <c r="K20" s="18" t="s">
        <v>79</v>
      </c>
      <c r="L20" s="18"/>
      <c r="M20" s="18"/>
      <c r="O20" s="16"/>
      <c r="P20" s="16"/>
    </row>
  </sheetData>
  <mergeCells count="15">
    <mergeCell ref="A1:P1"/>
    <mergeCell ref="A2:P2"/>
    <mergeCell ref="C3:I3"/>
    <mergeCell ref="K3:O3"/>
    <mergeCell ref="A17:B17"/>
    <mergeCell ref="A18:I18"/>
    <mergeCell ref="J18:M18"/>
    <mergeCell ref="A19:I19"/>
    <mergeCell ref="J19:M19"/>
    <mergeCell ref="A20:I20"/>
    <mergeCell ref="K20:M20"/>
    <mergeCell ref="A3:A4"/>
    <mergeCell ref="B3:B4"/>
    <mergeCell ref="J3:J4"/>
    <mergeCell ref="P3:P4"/>
  </mergeCells>
  <printOptions horizontalCentered="1"/>
  <pageMargins left="0.196527777777778" right="0.196527777777778" top="0.393055555555556" bottom="0.39305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母猪</vt:lpstr>
      <vt:lpstr>育肥猪</vt:lpstr>
      <vt:lpstr>仔猪</vt:lpstr>
      <vt:lpstr>花卉苗木</vt:lpstr>
      <vt:lpstr>蔬菜</vt:lpstr>
      <vt:lpstr>水果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2018-07-19T03:22:00Z</dcterms:created>
  <dcterms:modified xsi:type="dcterms:W3CDTF">2025-04-01T07:12:52Z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8D25436E83AA44B5BDBD76BE55E404A1_13</vt:lpwstr>
  </property>
</Properties>
</file>