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<sst xmlns="http://schemas.openxmlformats.org/spreadsheetml/2006/main" count="58" uniqueCount="30">
  <si>
    <t>廉江市湛汽五零七汽车运输有限公司2023年度农村道路客运费改税补贴资金分配明细表</t>
  </si>
  <si>
    <t>序号</t>
  </si>
  <si>
    <t>车牌号码</t>
  </si>
  <si>
    <t>燃料类型</t>
  </si>
  <si>
    <t>是否镇通村</t>
  </si>
  <si>
    <t>本年度运营时间</t>
  </si>
  <si>
    <t>安全系数</t>
  </si>
  <si>
    <t>实际运营里程（公里）</t>
  </si>
  <si>
    <t>座位数</t>
  </si>
  <si>
    <t>车型系数</t>
  </si>
  <si>
    <t>计算值（安全系数*车型系数*实际运营里程）</t>
  </si>
  <si>
    <t>每点计算值对应补贴金额（元）</t>
  </si>
  <si>
    <t>补贴金额（元）</t>
  </si>
  <si>
    <t>备注</t>
  </si>
  <si>
    <t>开始时间</t>
  </si>
  <si>
    <t>结束时间</t>
  </si>
  <si>
    <t>粤GU7620</t>
  </si>
  <si>
    <t>柴油</t>
  </si>
  <si>
    <t>否</t>
  </si>
  <si>
    <t>2023/1/1</t>
  </si>
  <si>
    <t>2023/12/31</t>
  </si>
  <si>
    <t>粤GU7629</t>
  </si>
  <si>
    <t>粤GU7638</t>
  </si>
  <si>
    <t>粤GU7633</t>
  </si>
  <si>
    <t>粤GU7621</t>
  </si>
  <si>
    <t>粤GU7542</t>
  </si>
  <si>
    <t>粤GU7560</t>
  </si>
  <si>
    <t>粤GU7643</t>
  </si>
  <si>
    <t>合计</t>
  </si>
  <si>
    <t>说明：1.根据申报年度内亡人事故情况设置车辆安全系数指标，即：未发生责任死亡事故车辆的安全系数为1；发生1至2人的责任死亡事故车辆的安全系数为0.5；发生3人及以上的责任死亡事故车辆的安全系数为0。                                                                                                                     2.农村道路客运（含镇通村）运营补助按安全系数、车型系数和实际营运里程计算分配，即按各农客车辆计算值总数（∑安全系数*车型系数*实际运营里程）所占全市比例进行分配。农村道路客运车型系数：9座以下系数为1，10至19座系数为1.3，20至29座系数为1.5，30座以上系数为2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</si>
</sst>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7">
    <font>
      <sz val="11"/>
      <color theme="1"/>
      <name val="宋体"/>
      <charset val="134"/>
      <scheme val="minor"/>
    </font>
    <font>
      <b/>
      <sz val="20"/>
      <color rgb="FF333333"/>
      <name val="宋体"/>
      <charset val="134"/>
      <scheme val="minor"/>
    </font>
    <font>
      <sz val="11"/>
      <color rgb="FF333333"/>
      <name val="SimSun"/>
      <charset val="134"/>
    </font>
    <font>
      <sz val="12"/>
      <name val="宋体"/>
      <charset val="0"/>
    </font>
    <font>
      <sz val="12"/>
      <color indexed="8"/>
      <name val="宋体"/>
      <charset val="134"/>
    </font>
    <font>
      <sz val="12"/>
      <color rgb="FF333333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7" fontId="0" fillId="0" borderId="3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left" vertical="center" wrapText="1"/>
    </xf>
    <xf numFmtId="177" fontId="0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tabSelected="1" workbookViewId="0">
      <selection activeCell="H11" sqref="H11"/>
    </sheetView>
  </sheetViews>
  <sheetFormatPr defaultColWidth="9" defaultRowHeight="13.5"/>
  <cols>
    <col min="1" max="1" width="6" style="1" customWidth="1"/>
    <col min="2" max="2" width="10" style="1" customWidth="1"/>
    <col min="3" max="3" width="9.625" style="1" customWidth="1"/>
    <col min="4" max="4" width="7.25" style="1" customWidth="1"/>
    <col min="5" max="6" width="11.625" style="1" customWidth="1"/>
    <col min="7" max="7" width="8.125" style="1" customWidth="1"/>
    <col min="8" max="8" width="13.5" style="1" customWidth="1"/>
    <col min="9" max="9" width="9" style="1" customWidth="1"/>
    <col min="10" max="10" width="10.25" style="1" customWidth="1"/>
    <col min="11" max="11" width="14.25" style="2" customWidth="1"/>
    <col min="12" max="12" width="13.375" style="3" customWidth="1"/>
    <col min="13" max="13" width="11.375" style="2" customWidth="1"/>
    <col min="14" max="14" width="11.75" style="1" customWidth="1"/>
    <col min="15" max="16384" width="9" style="1"/>
  </cols>
  <sheetData>
    <row r="1" ht="38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5.5" customHeight="1" spans="1:14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5" t="s">
        <v>7</v>
      </c>
      <c r="I2" s="5" t="s">
        <v>8</v>
      </c>
      <c r="J2" s="5" t="s">
        <v>9</v>
      </c>
      <c r="K2" s="15" t="s">
        <v>10</v>
      </c>
      <c r="L2" s="16" t="s">
        <v>11</v>
      </c>
      <c r="M2" s="17" t="s">
        <v>12</v>
      </c>
      <c r="N2" s="18" t="s">
        <v>13</v>
      </c>
    </row>
    <row r="3" ht="23.25" customHeight="1" spans="1:14">
      <c r="A3" s="5"/>
      <c r="B3" s="5"/>
      <c r="C3" s="5"/>
      <c r="D3" s="7"/>
      <c r="E3" s="5" t="s">
        <v>14</v>
      </c>
      <c r="F3" s="5" t="s">
        <v>15</v>
      </c>
      <c r="G3" s="5"/>
      <c r="H3" s="5"/>
      <c r="I3" s="5"/>
      <c r="J3" s="5"/>
      <c r="K3" s="15"/>
      <c r="L3" s="19"/>
      <c r="M3" s="20"/>
      <c r="N3" s="18"/>
    </row>
    <row r="4" ht="23.25" customHeight="1" spans="1:14">
      <c r="A4" s="5">
        <v>1</v>
      </c>
      <c r="B4" s="8" t="s">
        <v>16</v>
      </c>
      <c r="C4" s="9" t="s">
        <v>17</v>
      </c>
      <c r="D4" s="5" t="s">
        <v>18</v>
      </c>
      <c r="E4" s="9" t="s">
        <v>19</v>
      </c>
      <c r="F4" s="9" t="s">
        <v>20</v>
      </c>
      <c r="G4" s="5">
        <v>1</v>
      </c>
      <c r="H4" s="10">
        <v>38589.95</v>
      </c>
      <c r="I4" s="21">
        <v>27</v>
      </c>
      <c r="J4" s="21">
        <v>1.5</v>
      </c>
      <c r="K4" s="22">
        <f t="shared" ref="K4:K11" si="0">H4*J4</f>
        <v>57884.925</v>
      </c>
      <c r="L4" s="23">
        <v>0.189546</v>
      </c>
      <c r="M4" s="24">
        <f>K4*L4</f>
        <v>10971.85599405</v>
      </c>
      <c r="N4" s="25"/>
    </row>
    <row r="5" ht="23.25" customHeight="1" spans="1:14">
      <c r="A5" s="5">
        <v>2</v>
      </c>
      <c r="B5" s="8" t="s">
        <v>21</v>
      </c>
      <c r="C5" s="9" t="s">
        <v>17</v>
      </c>
      <c r="D5" s="5" t="s">
        <v>18</v>
      </c>
      <c r="E5" s="9" t="s">
        <v>19</v>
      </c>
      <c r="F5" s="9" t="s">
        <v>20</v>
      </c>
      <c r="G5" s="5">
        <v>1</v>
      </c>
      <c r="H5" s="10">
        <v>34884.79</v>
      </c>
      <c r="I5" s="21">
        <v>27</v>
      </c>
      <c r="J5" s="21">
        <v>1.5</v>
      </c>
      <c r="K5" s="22">
        <f t="shared" si="0"/>
        <v>52327.185</v>
      </c>
      <c r="L5" s="23">
        <v>0.189546</v>
      </c>
      <c r="M5" s="24">
        <f t="shared" ref="M5:M11" si="1">K5*L5</f>
        <v>9918.40860801</v>
      </c>
      <c r="N5" s="25"/>
    </row>
    <row r="6" ht="24.95" customHeight="1" spans="1:14">
      <c r="A6" s="5">
        <v>3</v>
      </c>
      <c r="B6" s="8" t="s">
        <v>22</v>
      </c>
      <c r="C6" s="9" t="s">
        <v>17</v>
      </c>
      <c r="D6" s="5" t="s">
        <v>18</v>
      </c>
      <c r="E6" s="9" t="s">
        <v>19</v>
      </c>
      <c r="F6" s="9" t="s">
        <v>20</v>
      </c>
      <c r="G6" s="5">
        <v>1</v>
      </c>
      <c r="H6" s="10">
        <v>34438.96</v>
      </c>
      <c r="I6" s="21">
        <v>27</v>
      </c>
      <c r="J6" s="21">
        <v>1.5</v>
      </c>
      <c r="K6" s="22">
        <f t="shared" si="0"/>
        <v>51658.44</v>
      </c>
      <c r="L6" s="23">
        <v>0.189546</v>
      </c>
      <c r="M6" s="24">
        <f t="shared" si="1"/>
        <v>9791.65066824</v>
      </c>
      <c r="N6" s="25"/>
    </row>
    <row r="7" ht="24.95" customHeight="1" spans="1:14">
      <c r="A7" s="5">
        <v>4</v>
      </c>
      <c r="B7" s="8" t="s">
        <v>23</v>
      </c>
      <c r="C7" s="9" t="s">
        <v>17</v>
      </c>
      <c r="D7" s="5" t="s">
        <v>18</v>
      </c>
      <c r="E7" s="9" t="s">
        <v>19</v>
      </c>
      <c r="F7" s="9" t="s">
        <v>20</v>
      </c>
      <c r="G7" s="5">
        <v>1</v>
      </c>
      <c r="H7" s="10">
        <v>40153.37</v>
      </c>
      <c r="I7" s="21">
        <v>27</v>
      </c>
      <c r="J7" s="21">
        <v>1.5</v>
      </c>
      <c r="K7" s="22">
        <f t="shared" si="0"/>
        <v>60230.055</v>
      </c>
      <c r="L7" s="23">
        <v>0.189546</v>
      </c>
      <c r="M7" s="24">
        <f t="shared" si="1"/>
        <v>11416.36600503</v>
      </c>
      <c r="N7" s="25"/>
    </row>
    <row r="8" ht="24.95" customHeight="1" spans="1:14">
      <c r="A8" s="5">
        <v>5</v>
      </c>
      <c r="B8" s="8" t="s">
        <v>24</v>
      </c>
      <c r="C8" s="9" t="s">
        <v>17</v>
      </c>
      <c r="D8" s="5" t="s">
        <v>18</v>
      </c>
      <c r="E8" s="9" t="s">
        <v>19</v>
      </c>
      <c r="F8" s="9" t="s">
        <v>20</v>
      </c>
      <c r="G8" s="5">
        <v>1</v>
      </c>
      <c r="H8" s="10">
        <v>34836.06</v>
      </c>
      <c r="I8" s="21">
        <v>27</v>
      </c>
      <c r="J8" s="21">
        <v>1.5</v>
      </c>
      <c r="K8" s="22">
        <f t="shared" si="0"/>
        <v>52254.09</v>
      </c>
      <c r="L8" s="23">
        <v>0.189546</v>
      </c>
      <c r="M8" s="24">
        <f t="shared" si="1"/>
        <v>9904.55374314</v>
      </c>
      <c r="N8" s="25"/>
    </row>
    <row r="9" ht="24.95" customHeight="1" spans="1:14">
      <c r="A9" s="5">
        <v>6</v>
      </c>
      <c r="B9" s="8" t="s">
        <v>25</v>
      </c>
      <c r="C9" s="9" t="s">
        <v>17</v>
      </c>
      <c r="D9" s="5" t="s">
        <v>18</v>
      </c>
      <c r="E9" s="9" t="s">
        <v>19</v>
      </c>
      <c r="F9" s="9" t="s">
        <v>20</v>
      </c>
      <c r="G9" s="5">
        <v>1</v>
      </c>
      <c r="H9" s="10">
        <v>35888.53</v>
      </c>
      <c r="I9" s="21">
        <v>27</v>
      </c>
      <c r="J9" s="21">
        <v>1.5</v>
      </c>
      <c r="K9" s="22">
        <f t="shared" si="0"/>
        <v>53832.795</v>
      </c>
      <c r="L9" s="23">
        <v>0.189546</v>
      </c>
      <c r="M9" s="24">
        <f t="shared" si="1"/>
        <v>10203.79096107</v>
      </c>
      <c r="N9" s="25"/>
    </row>
    <row r="10" ht="24.95" customHeight="1" spans="1:14">
      <c r="A10" s="5">
        <v>7</v>
      </c>
      <c r="B10" s="8" t="s">
        <v>26</v>
      </c>
      <c r="C10" s="9" t="s">
        <v>17</v>
      </c>
      <c r="D10" s="5" t="s">
        <v>18</v>
      </c>
      <c r="E10" s="9" t="s">
        <v>19</v>
      </c>
      <c r="F10" s="9" t="s">
        <v>20</v>
      </c>
      <c r="G10" s="5">
        <v>1</v>
      </c>
      <c r="H10" s="10">
        <v>41431.68</v>
      </c>
      <c r="I10" s="21">
        <v>27</v>
      </c>
      <c r="J10" s="21">
        <v>1.5</v>
      </c>
      <c r="K10" s="22">
        <f t="shared" si="0"/>
        <v>62147.52</v>
      </c>
      <c r="L10" s="23">
        <v>0.189546</v>
      </c>
      <c r="M10" s="24">
        <f t="shared" si="1"/>
        <v>11779.81382592</v>
      </c>
      <c r="N10" s="25"/>
    </row>
    <row r="11" ht="24.95" customHeight="1" spans="1:14">
      <c r="A11" s="5">
        <v>8</v>
      </c>
      <c r="B11" s="8" t="s">
        <v>27</v>
      </c>
      <c r="C11" s="9" t="s">
        <v>17</v>
      </c>
      <c r="D11" s="5" t="s">
        <v>18</v>
      </c>
      <c r="E11" s="9" t="s">
        <v>19</v>
      </c>
      <c r="F11" s="9" t="s">
        <v>20</v>
      </c>
      <c r="G11" s="5">
        <v>1</v>
      </c>
      <c r="H11" s="10">
        <v>33967.97</v>
      </c>
      <c r="I11" s="21">
        <v>27</v>
      </c>
      <c r="J11" s="21">
        <v>1.5</v>
      </c>
      <c r="K11" s="22">
        <f t="shared" si="0"/>
        <v>50951.955</v>
      </c>
      <c r="L11" s="23">
        <v>0.189546</v>
      </c>
      <c r="M11" s="24">
        <f t="shared" si="1"/>
        <v>9657.73926243</v>
      </c>
      <c r="N11" s="25"/>
    </row>
    <row r="12" ht="24.95" customHeight="1" spans="1:14">
      <c r="A12" s="5" t="s">
        <v>28</v>
      </c>
      <c r="B12" s="11"/>
      <c r="C12" s="5"/>
      <c r="D12" s="5"/>
      <c r="E12" s="12"/>
      <c r="F12" s="12"/>
      <c r="G12" s="5"/>
      <c r="H12" s="13">
        <v>294191.31</v>
      </c>
      <c r="I12" s="5">
        <v>216</v>
      </c>
      <c r="J12" s="5"/>
      <c r="K12" s="24">
        <v>441286.97</v>
      </c>
      <c r="L12" s="26"/>
      <c r="M12" s="24">
        <f>K12*L4</f>
        <v>83644.18001562</v>
      </c>
      <c r="N12" s="25"/>
    </row>
    <row r="13" ht="78" customHeight="1" spans="1:13">
      <c r="A13" s="14" t="s">
        <v>29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ht="18.75" customHeight="1" spans="1:1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27"/>
      <c r="L14" s="28"/>
      <c r="M14" s="27"/>
    </row>
  </sheetData>
  <mergeCells count="16">
    <mergeCell ref="A1:N1"/>
    <mergeCell ref="E2:F2"/>
    <mergeCell ref="A13:M13"/>
    <mergeCell ref="A14:K14"/>
    <mergeCell ref="A2:A3"/>
    <mergeCell ref="B2:B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N2:N3"/>
  </mergeCells>
  <pageMargins left="0.984027777777778" right="0.314583333333333" top="0.747916666666667" bottom="0.747916666666667" header="0.314583333333333" footer="0.314583333333333"/>
  <pageSetup paperSize="9" scale="92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票哥</cp:lastModifiedBy>
  <dcterms:created xsi:type="dcterms:W3CDTF">2021-02-03T08:38:00Z</dcterms:created>
  <cp:lastPrinted>2022-02-11T08:41:00Z</cp:lastPrinted>
  <dcterms:modified xsi:type="dcterms:W3CDTF">2024-12-04T03:11:38Z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DD703E4F8C5B46149F2E855C8C6D8AD4</vt:lpwstr>
  </property>
  <property fmtid="{D5CDD505-2E9C-101B-9397-08002B2CF9AE}" pid="3" name="KSOProductBuildVer">
    <vt:lpwstr>2052-12.1.0.18912</vt:lpwstr>
  </property>
</Properties>
</file>